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85" windowWidth="12120" windowHeight="7695" firstSheet="20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/>
</workbook>
</file>

<file path=xl/sharedStrings.xml><?xml version="1.0" encoding="utf-8"?>
<sst xmlns="http://schemas.openxmlformats.org/spreadsheetml/2006/main" count="1141" uniqueCount="76">
  <si>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</si>
  <si>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</si>
  <si>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</si>
  <si>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</si>
  <si>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</si>
  <si>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</si>
  <si>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</si>
  <si>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</si>
  <si>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</si>
  <si>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</si>
  <si>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</si>
  <si>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</si>
  <si>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</si>
  <si>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</si>
  <si>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</si>
  <si>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</si>
  <si>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</si>
  <si>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</si>
  <si>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</si>
  <si>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</si>
  <si>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</si>
  <si>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</si>
  <si>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</si>
  <si>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</si>
  <si>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</si>
  <si>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</si>
  <si>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</si>
  <si>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</si>
  <si>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</si>
  <si>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</si>
  <si>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</si>
  <si>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</si>
  <si>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</si>
  <si>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</si>
  <si>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</si>
  <si>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</si>
  <si>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</si>
  <si>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</si>
  <si>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</si>
  <si>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</si>
  <si>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</si>
  <si>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</si>
  <si>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AMF-Sjuk</t>
  </si>
  <si>
    <t>Folksam</t>
  </si>
  <si>
    <t>If Skade</t>
  </si>
  <si>
    <t>Järnv.män</t>
  </si>
  <si>
    <t>LFgruppen</t>
  </si>
  <si>
    <t>LRF</t>
  </si>
  <si>
    <t>SalusAnsvar</t>
  </si>
  <si>
    <t>SOFAB-gruppen</t>
  </si>
  <si>
    <t>Svenska Brand</t>
  </si>
  <si>
    <t>Telia</t>
  </si>
  <si>
    <t>Trygg-Hansa</t>
  </si>
  <si>
    <t>Varsam</t>
  </si>
  <si>
    <t>Svensk skadeförsäkring 1997 - 1999</t>
  </si>
  <si>
    <t>Sjuk- och olycksfallsförsäkring</t>
  </si>
  <si>
    <t>AMF Trygg</t>
  </si>
  <si>
    <t>Trygghetsförsäkring vid arbetsskada</t>
  </si>
  <si>
    <t>Atlantica</t>
  </si>
  <si>
    <t>Europeiska</t>
  </si>
  <si>
    <t>Hem- och villaförsäkring</t>
  </si>
  <si>
    <t>Sirius Inter</t>
  </si>
  <si>
    <t>Företags- och fastighetsförsäkring</t>
  </si>
  <si>
    <t>Volvia</t>
  </si>
  <si>
    <t>Motorfordonsförsäkring</t>
  </si>
  <si>
    <t>Trafikförsäkring</t>
  </si>
  <si>
    <t>Assuransföreningen</t>
  </si>
  <si>
    <t>Fartygsförsäkring</t>
  </si>
  <si>
    <t>Luftfartsförsäkring</t>
  </si>
  <si>
    <t>Transportförsäkring</t>
  </si>
  <si>
    <t>AMFK</t>
  </si>
  <si>
    <t>FPG</t>
  </si>
  <si>
    <t>Kredit- och borgensförsäkring</t>
  </si>
  <si>
    <t>Avgångsbidragsförsäkring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</si>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</sst>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7">
    <font>
      <sz val="10"/>
      <name val="Arial"/>
      <family val="0"/>
    </font>
    <font>
      <sz val="14"/>
      <name val="Book Antiqua"/>
      <family val="1"/>
    </font>
    <font>
      <sz val="8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7"/>
      <name val="Book Antiqua"/>
      <family val="1"/>
    </font>
    <font>
      <sz val="12"/>
      <name val="Book Antiqua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 quotePrefix="1">
      <alignment/>
    </xf>
    <xf numFmtId="0" fontId="2" fillId="0" borderId="8" xfId="0" applyFont="1" applyBorder="1" applyAlignment="1" quotePrefix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5" xfId="0" applyFont="1" applyBorder="1" applyAlignment="1" quotePrefix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 quotePrefix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8" xfId="0" applyFont="1" applyBorder="1" applyAlignment="1" quotePrefix="1">
      <alignment/>
    </xf>
    <xf numFmtId="3" fontId="2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9" xfId="0" applyFont="1" applyBorder="1" applyAlignment="1" quotePrefix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5" xfId="0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3" fontId="5" fillId="0" borderId="1" xfId="0" applyNumberFormat="1" applyFont="1" applyBorder="1" applyAlignment="1" quotePrefix="1">
      <alignment/>
    </xf>
    <xf numFmtId="3" fontId="5" fillId="0" borderId="1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172" fontId="5" fillId="0" borderId="10" xfId="0" applyNumberFormat="1" applyFont="1" applyBorder="1" applyAlignment="1">
      <alignment shrinkToFit="1"/>
    </xf>
    <xf numFmtId="172" fontId="5" fillId="0" borderId="23" xfId="0" applyNumberFormat="1" applyFont="1" applyBorder="1" applyAlignment="1">
      <alignment shrinkToFit="1"/>
    </xf>
    <xf numFmtId="172" fontId="5" fillId="0" borderId="0" xfId="0" applyNumberFormat="1" applyFont="1" applyBorder="1" applyAlignment="1">
      <alignment shrinkToFit="1"/>
    </xf>
    <xf numFmtId="172" fontId="5" fillId="0" borderId="24" xfId="0" applyNumberFormat="1" applyFont="1" applyBorder="1" applyAlignment="1">
      <alignment shrinkToFit="1"/>
    </xf>
    <xf numFmtId="172" fontId="5" fillId="0" borderId="16" xfId="0" applyNumberFormat="1" applyFont="1" applyBorder="1" applyAlignment="1">
      <alignment shrinkToFit="1"/>
    </xf>
    <xf numFmtId="172" fontId="5" fillId="0" borderId="25" xfId="0" applyNumberFormat="1" applyFont="1" applyBorder="1" applyAlignment="1">
      <alignment shrinkToFit="1"/>
    </xf>
    <xf numFmtId="172" fontId="5" fillId="0" borderId="2" xfId="0" applyNumberFormat="1" applyFont="1" applyBorder="1" applyAlignment="1">
      <alignment shrinkToFit="1"/>
    </xf>
    <xf numFmtId="172" fontId="5" fillId="0" borderId="18" xfId="0" applyNumberFormat="1" applyFont="1" applyBorder="1" applyAlignment="1">
      <alignment shrinkToFit="1"/>
    </xf>
    <xf numFmtId="172" fontId="5" fillId="0" borderId="5" xfId="0" applyNumberFormat="1" applyFont="1" applyBorder="1" applyAlignment="1">
      <alignment shrinkToFit="1"/>
    </xf>
    <xf numFmtId="172" fontId="5" fillId="0" borderId="21" xfId="0" applyNumberFormat="1" applyFont="1" applyBorder="1" applyAlignment="1">
      <alignment shrinkToFit="1"/>
    </xf>
    <xf numFmtId="172" fontId="5" fillId="0" borderId="19" xfId="0" applyNumberFormat="1" applyFont="1" applyBorder="1" applyAlignment="1">
      <alignment shrinkToFit="1"/>
    </xf>
    <xf numFmtId="0" fontId="6" fillId="0" borderId="0" xfId="0" applyFont="1" applyAlignment="1">
      <alignment/>
    </xf>
    <xf numFmtId="172" fontId="2" fillId="0" borderId="1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172" fontId="2" fillId="0" borderId="0" xfId="0" applyNumberFormat="1" applyFont="1" applyBorder="1" applyAlignment="1">
      <alignment shrinkToFit="1"/>
    </xf>
    <xf numFmtId="172" fontId="2" fillId="0" borderId="24" xfId="0" applyNumberFormat="1" applyFont="1" applyBorder="1" applyAlignment="1">
      <alignment shrinkToFit="1"/>
    </xf>
    <xf numFmtId="172" fontId="2" fillId="0" borderId="16" xfId="0" applyNumberFormat="1" applyFont="1" applyBorder="1" applyAlignment="1">
      <alignment shrinkToFit="1"/>
    </xf>
    <xf numFmtId="172" fontId="2" fillId="0" borderId="25" xfId="0" applyNumberFormat="1" applyFont="1" applyBorder="1" applyAlignment="1">
      <alignment shrinkToFit="1"/>
    </xf>
    <xf numFmtId="172" fontId="2" fillId="0" borderId="2" xfId="0" applyNumberFormat="1" applyFont="1" applyBorder="1" applyAlignment="1">
      <alignment shrinkToFit="1"/>
    </xf>
    <xf numFmtId="172" fontId="2" fillId="0" borderId="18" xfId="0" applyNumberFormat="1" applyFont="1" applyBorder="1" applyAlignment="1">
      <alignment shrinkToFit="1"/>
    </xf>
    <xf numFmtId="172" fontId="2" fillId="0" borderId="5" xfId="0" applyNumberFormat="1" applyFont="1" applyBorder="1" applyAlignment="1">
      <alignment shrinkToFit="1"/>
    </xf>
    <xf numFmtId="172" fontId="2" fillId="0" borderId="21" xfId="0" applyNumberFormat="1" applyFont="1" applyBorder="1" applyAlignment="1">
      <alignment shrinkToFit="1"/>
    </xf>
    <xf numFmtId="172" fontId="2" fillId="0" borderId="19" xfId="0" applyNumberFormat="1" applyFont="1" applyBorder="1" applyAlignment="1">
      <alignment shrinkToFi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7093853</v>
      </c>
      <c r="D7" s="15">
        <v>3052715</v>
      </c>
      <c r="E7" s="15">
        <v>9674</v>
      </c>
      <c r="F7" s="15">
        <v>-12458020</v>
      </c>
      <c r="G7" s="15">
        <v>8</v>
      </c>
      <c r="H7" s="15">
        <v>12639</v>
      </c>
      <c r="I7" s="15">
        <v>-633318</v>
      </c>
      <c r="J7" s="15">
        <v>-105398</v>
      </c>
      <c r="K7" s="15">
        <v>0</v>
      </c>
      <c r="L7" s="16">
        <v>-3027848</v>
      </c>
      <c r="M7" s="86">
        <f>IF(C7=0,,-F7/C7)</f>
        <v>1.7561711526866992</v>
      </c>
      <c r="N7" s="86">
        <f>IF(C7=0,,-I7/C7)</f>
        <v>0.08927701208356023</v>
      </c>
      <c r="O7" s="87">
        <f>IF(C7=0,,L7/C7)</f>
        <v>-0.4268270007850459</v>
      </c>
    </row>
    <row r="8" spans="1:15" ht="11.25" customHeight="1">
      <c r="A8" s="17"/>
      <c r="B8" s="18">
        <v>1998</v>
      </c>
      <c r="C8" s="19">
        <v>6366047</v>
      </c>
      <c r="D8" s="20">
        <v>3422963</v>
      </c>
      <c r="E8" s="20">
        <v>10615</v>
      </c>
      <c r="F8" s="20">
        <v>-10036087</v>
      </c>
      <c r="G8" s="20">
        <v>0</v>
      </c>
      <c r="H8" s="20">
        <v>-3246</v>
      </c>
      <c r="I8" s="20">
        <v>-664271</v>
      </c>
      <c r="J8" s="20">
        <v>-32430</v>
      </c>
      <c r="K8" s="20">
        <v>0</v>
      </c>
      <c r="L8" s="21">
        <v>-936409</v>
      </c>
      <c r="M8" s="88">
        <f>IF(C8=0,,-F8/C8)</f>
        <v>1.576502184165464</v>
      </c>
      <c r="N8" s="88">
        <f>IF(C8=0,,-I8/C8)</f>
        <v>0.10434591513383423</v>
      </c>
      <c r="O8" s="89">
        <f>IF(C8=0,,L8/C8)</f>
        <v>-0.14709426430562011</v>
      </c>
    </row>
    <row r="9" spans="1:15" ht="11.25" customHeight="1" thickBot="1">
      <c r="A9" s="22"/>
      <c r="B9" s="23">
        <v>1999</v>
      </c>
      <c r="C9" s="24">
        <v>6677081</v>
      </c>
      <c r="D9" s="25">
        <v>2936497</v>
      </c>
      <c r="E9" s="25">
        <v>6671</v>
      </c>
      <c r="F9" s="25">
        <v>-20338980</v>
      </c>
      <c r="G9" s="25">
        <v>0</v>
      </c>
      <c r="H9" s="25">
        <v>-11539</v>
      </c>
      <c r="I9" s="25">
        <v>-635917</v>
      </c>
      <c r="J9" s="25">
        <v>-68932</v>
      </c>
      <c r="K9" s="25">
        <v>0</v>
      </c>
      <c r="L9" s="26">
        <v>-11435119</v>
      </c>
      <c r="M9" s="90">
        <f>IF(C9=0,,-F9/C9)</f>
        <v>3.0460885527672947</v>
      </c>
      <c r="N9" s="90">
        <f>IF(C9=0,,-I9/C9)</f>
        <v>0.0952387727511468</v>
      </c>
      <c r="O9" s="91">
        <f>IF(C9=0,,L9/C9)</f>
        <v>-1.712592523589275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42</v>
      </c>
      <c r="B11" s="29">
        <v>1997</v>
      </c>
      <c r="C11" s="30">
        <v>4684199</v>
      </c>
      <c r="D11" s="31">
        <v>2432486</v>
      </c>
      <c r="E11" s="31">
        <v>0</v>
      </c>
      <c r="F11" s="31">
        <v>-10090510</v>
      </c>
      <c r="G11" s="31">
        <v>0</v>
      </c>
      <c r="H11" s="31">
        <v>0</v>
      </c>
      <c r="I11" s="31">
        <v>-122280</v>
      </c>
      <c r="J11" s="31">
        <v>-105393</v>
      </c>
      <c r="K11" s="31">
        <v>0</v>
      </c>
      <c r="L11" s="32">
        <v>-3201498</v>
      </c>
      <c r="M11" s="92">
        <f>IF(C11=0,,-F11/C11)</f>
        <v>2.154159120908399</v>
      </c>
      <c r="N11" s="92">
        <f>IF(C11=0,,-I11/C11)</f>
        <v>0.026104783336489332</v>
      </c>
      <c r="O11" s="93">
        <f>IF(C11=0,,L11/C11)</f>
        <v>-0.6834675469594694</v>
      </c>
    </row>
    <row r="12" spans="1:15" ht="11.25" customHeight="1">
      <c r="A12" s="100"/>
      <c r="B12" s="18">
        <v>1998</v>
      </c>
      <c r="C12" s="19">
        <v>3614786</v>
      </c>
      <c r="D12" s="20">
        <v>2789621</v>
      </c>
      <c r="E12" s="20">
        <v>0</v>
      </c>
      <c r="F12" s="20">
        <v>-7425034</v>
      </c>
      <c r="G12" s="20">
        <v>0</v>
      </c>
      <c r="H12" s="20">
        <v>0</v>
      </c>
      <c r="I12" s="20">
        <v>-123953</v>
      </c>
      <c r="J12" s="20">
        <v>-32430</v>
      </c>
      <c r="K12" s="20">
        <v>0</v>
      </c>
      <c r="L12" s="21">
        <v>-1177010</v>
      </c>
      <c r="M12" s="88">
        <f>IF(C12=0,,-F12/C12)</f>
        <v>2.054072910540209</v>
      </c>
      <c r="N12" s="88">
        <f>IF(C12=0,,-I12/C12)</f>
        <v>0.034290549979998815</v>
      </c>
      <c r="O12" s="94">
        <f>IF(C12=0,,L12/C12)</f>
        <v>-0.3256098701278582</v>
      </c>
    </row>
    <row r="13" spans="1:15" ht="11.25" customHeight="1">
      <c r="A13" s="101"/>
      <c r="B13" s="33">
        <v>1999</v>
      </c>
      <c r="C13" s="34">
        <v>3844764</v>
      </c>
      <c r="D13" s="35">
        <v>2322081</v>
      </c>
      <c r="E13" s="35">
        <v>0</v>
      </c>
      <c r="F13" s="35">
        <v>-17451686</v>
      </c>
      <c r="G13" s="35">
        <v>0</v>
      </c>
      <c r="H13" s="35">
        <v>0</v>
      </c>
      <c r="I13" s="35">
        <v>-101337</v>
      </c>
      <c r="J13" s="35">
        <v>-68932</v>
      </c>
      <c r="K13" s="35">
        <v>0</v>
      </c>
      <c r="L13" s="36">
        <v>-11455110</v>
      </c>
      <c r="M13" s="95">
        <f>IF(C13=0,,-F13/C13)</f>
        <v>4.539078601443418</v>
      </c>
      <c r="N13" s="95">
        <f>IF(C13=0,,-I13/C13)</f>
        <v>0.02635714441770678</v>
      </c>
      <c r="O13" s="96">
        <f>IF(C13=0,,L13/C13)</f>
        <v>-2.979405237876759</v>
      </c>
    </row>
    <row r="14" spans="1:15" ht="11.25" customHeight="1">
      <c r="A14" s="105" t="s">
        <v>43</v>
      </c>
      <c r="B14" s="29">
        <v>1997</v>
      </c>
      <c r="C14" s="30">
        <v>1002311</v>
      </c>
      <c r="D14" s="31">
        <v>304339</v>
      </c>
      <c r="E14" s="31">
        <v>0</v>
      </c>
      <c r="F14" s="31">
        <v>-1117673</v>
      </c>
      <c r="G14" s="31">
        <v>0</v>
      </c>
      <c r="H14" s="31">
        <v>51167</v>
      </c>
      <c r="I14" s="31">
        <v>-198973</v>
      </c>
      <c r="J14" s="31">
        <v>0</v>
      </c>
      <c r="K14" s="31">
        <v>0</v>
      </c>
      <c r="L14" s="32">
        <v>41171</v>
      </c>
      <c r="M14" s="92">
        <f>IF(C14=0,,-F14/C14)</f>
        <v>1.1150960131136942</v>
      </c>
      <c r="N14" s="92">
        <f>IF(C14=0,,-I14/C14)</f>
        <v>0.1985142336061362</v>
      </c>
      <c r="O14" s="93">
        <f>IF(C14=0,,L14/C14)</f>
        <v>0.041076073194846706</v>
      </c>
    </row>
    <row r="15" spans="1:15" ht="11.25" customHeight="1">
      <c r="A15" s="100"/>
      <c r="B15" s="18">
        <v>1998</v>
      </c>
      <c r="C15" s="19">
        <v>1189066</v>
      </c>
      <c r="D15" s="20">
        <v>293993</v>
      </c>
      <c r="E15" s="20">
        <v>0</v>
      </c>
      <c r="F15" s="20">
        <v>-1292453</v>
      </c>
      <c r="G15" s="20">
        <v>0</v>
      </c>
      <c r="H15" s="20">
        <v>0</v>
      </c>
      <c r="I15" s="20">
        <v>-176285</v>
      </c>
      <c r="J15" s="20">
        <v>0</v>
      </c>
      <c r="K15" s="20">
        <v>0</v>
      </c>
      <c r="L15" s="21">
        <v>14321</v>
      </c>
      <c r="M15" s="88">
        <f>IF(C15=0,,-F15/C15)</f>
        <v>1.0869480752119731</v>
      </c>
      <c r="N15" s="88">
        <f>IF(C15=0,,-I15/C15)</f>
        <v>0.14825501696289356</v>
      </c>
      <c r="O15" s="94">
        <f>IF(C15=0,,L15/C15)</f>
        <v>0.012043906730156274</v>
      </c>
    </row>
    <row r="16" spans="1:15" ht="11.25" customHeight="1">
      <c r="A16" s="101"/>
      <c r="B16" s="33">
        <v>1999</v>
      </c>
      <c r="C16" s="34">
        <v>1199203</v>
      </c>
      <c r="D16" s="35">
        <v>279833</v>
      </c>
      <c r="E16" s="35">
        <v>0</v>
      </c>
      <c r="F16" s="35">
        <v>-1333324</v>
      </c>
      <c r="G16" s="35">
        <v>0</v>
      </c>
      <c r="H16" s="35">
        <v>132</v>
      </c>
      <c r="I16" s="35">
        <v>-160249</v>
      </c>
      <c r="J16" s="35">
        <v>0</v>
      </c>
      <c r="K16" s="35">
        <v>0</v>
      </c>
      <c r="L16" s="36">
        <v>-14405</v>
      </c>
      <c r="M16" s="95">
        <f>IF(C16=0,,-F16/C16)</f>
        <v>1.1118417815832682</v>
      </c>
      <c r="N16" s="95">
        <f>IF(C16=0,,-I16/C16)</f>
        <v>0.1336295856498024</v>
      </c>
      <c r="O16" s="96">
        <f>IF(C16=0,,L16/C16)</f>
        <v>-0.012012144732793363</v>
      </c>
    </row>
    <row r="17" spans="1:15" ht="11.25" customHeight="1">
      <c r="A17" s="105" t="s">
        <v>44</v>
      </c>
      <c r="B17" s="29">
        <v>1997</v>
      </c>
      <c r="C17" s="30">
        <v>590555</v>
      </c>
      <c r="D17" s="31">
        <v>111643</v>
      </c>
      <c r="E17" s="31">
        <v>0</v>
      </c>
      <c r="F17" s="31">
        <v>-521559</v>
      </c>
      <c r="G17" s="31">
        <v>0</v>
      </c>
      <c r="H17" s="31">
        <v>0</v>
      </c>
      <c r="I17" s="31">
        <v>-108919</v>
      </c>
      <c r="J17" s="31">
        <v>0</v>
      </c>
      <c r="K17" s="31">
        <v>0</v>
      </c>
      <c r="L17" s="32">
        <v>71719</v>
      </c>
      <c r="M17" s="92">
        <f>IF(C17=0,,-F17/C17)</f>
        <v>0.8831675288499801</v>
      </c>
      <c r="N17" s="92">
        <f>IF(C17=0,,-I17/C17)</f>
        <v>0.18443498065379177</v>
      </c>
      <c r="O17" s="93">
        <f>IF(C17=0,,L17/C17)</f>
        <v>0.12144338799942427</v>
      </c>
    </row>
    <row r="18" spans="1:15" ht="11.25" customHeight="1">
      <c r="A18" s="100"/>
      <c r="B18" s="18">
        <v>1998</v>
      </c>
      <c r="C18" s="19">
        <v>516885</v>
      </c>
      <c r="D18" s="20">
        <v>117403</v>
      </c>
      <c r="E18" s="20">
        <v>0</v>
      </c>
      <c r="F18" s="20">
        <v>-400622</v>
      </c>
      <c r="G18" s="20">
        <v>0</v>
      </c>
      <c r="H18" s="20">
        <v>0</v>
      </c>
      <c r="I18" s="20">
        <v>-99408</v>
      </c>
      <c r="J18" s="20">
        <v>0</v>
      </c>
      <c r="K18" s="20">
        <v>0</v>
      </c>
      <c r="L18" s="21">
        <v>134258</v>
      </c>
      <c r="M18" s="88">
        <f>IF(C18=0,,-F18/C18)</f>
        <v>0.7750698898207532</v>
      </c>
      <c r="N18" s="88">
        <f>IF(C18=0,,-I18/C18)</f>
        <v>0.19232130938216432</v>
      </c>
      <c r="O18" s="94">
        <f>IF(C18=0,,L18/C18)</f>
        <v>0.2597444305793358</v>
      </c>
    </row>
    <row r="19" spans="1:15" ht="11.25" customHeight="1">
      <c r="A19" s="101"/>
      <c r="B19" s="33">
        <v>1999</v>
      </c>
      <c r="C19" s="34">
        <v>469749</v>
      </c>
      <c r="D19" s="35">
        <v>88837</v>
      </c>
      <c r="E19" s="35">
        <v>0</v>
      </c>
      <c r="F19" s="35">
        <v>-449979</v>
      </c>
      <c r="G19" s="35">
        <v>0</v>
      </c>
      <c r="H19" s="35">
        <v>0</v>
      </c>
      <c r="I19" s="35">
        <v>-116059</v>
      </c>
      <c r="J19" s="35">
        <v>0</v>
      </c>
      <c r="K19" s="35">
        <v>0</v>
      </c>
      <c r="L19" s="36">
        <v>-7452</v>
      </c>
      <c r="M19" s="95">
        <f>IF(C19=0,,-F19/C19)</f>
        <v>0.957913694334634</v>
      </c>
      <c r="N19" s="95">
        <f>IF(C19=0,,-I19/C19)</f>
        <v>0.2470659863033237</v>
      </c>
      <c r="O19" s="96">
        <f>IF(C19=0,,L19/C19)</f>
        <v>-0.015863791088432333</v>
      </c>
    </row>
    <row r="20" spans="1:15" ht="11.25" customHeight="1">
      <c r="A20" s="105" t="s">
        <v>45</v>
      </c>
      <c r="B20" s="29">
        <v>1997</v>
      </c>
      <c r="C20" s="30">
        <v>1190</v>
      </c>
      <c r="D20" s="31">
        <v>416</v>
      </c>
      <c r="E20" s="31">
        <v>0</v>
      </c>
      <c r="F20" s="31">
        <v>-459</v>
      </c>
      <c r="G20" s="31">
        <v>8</v>
      </c>
      <c r="H20" s="31">
        <v>0</v>
      </c>
      <c r="I20" s="31">
        <v>-866</v>
      </c>
      <c r="J20" s="31">
        <v>0</v>
      </c>
      <c r="K20" s="31">
        <v>0</v>
      </c>
      <c r="L20" s="32">
        <v>289</v>
      </c>
      <c r="M20" s="92">
        <f>IF(C20=0,,-F20/C20)</f>
        <v>0.38571428571428573</v>
      </c>
      <c r="N20" s="92">
        <f>IF(C20=0,,-I20/C20)</f>
        <v>0.7277310924369748</v>
      </c>
      <c r="O20" s="93">
        <f>IF(C20=0,,L20/C20)</f>
        <v>0.24285714285714285</v>
      </c>
    </row>
    <row r="21" spans="1:15" ht="11.25" customHeight="1">
      <c r="A21" s="100"/>
      <c r="B21" s="18">
        <v>1998</v>
      </c>
      <c r="C21" s="19">
        <v>1134</v>
      </c>
      <c r="D21" s="20">
        <v>334</v>
      </c>
      <c r="E21" s="20">
        <v>0</v>
      </c>
      <c r="F21" s="20">
        <v>-713</v>
      </c>
      <c r="G21" s="20">
        <v>0</v>
      </c>
      <c r="H21" s="20">
        <v>0</v>
      </c>
      <c r="I21" s="20">
        <v>-934</v>
      </c>
      <c r="J21" s="20">
        <v>0</v>
      </c>
      <c r="K21" s="20">
        <v>0</v>
      </c>
      <c r="L21" s="21">
        <v>-179</v>
      </c>
      <c r="M21" s="88">
        <f>IF(C21=0,,-F21/C21)</f>
        <v>0.6287477954144621</v>
      </c>
      <c r="N21" s="88">
        <f>IF(C21=0,,-I21/C21)</f>
        <v>0.8236331569664903</v>
      </c>
      <c r="O21" s="94">
        <f>IF(C21=0,,L21/C21)</f>
        <v>-0.15784832451499117</v>
      </c>
    </row>
    <row r="22" spans="1:15" ht="11.25" customHeight="1">
      <c r="A22" s="101"/>
      <c r="B22" s="33">
        <v>1999</v>
      </c>
      <c r="C22" s="34">
        <v>1084</v>
      </c>
      <c r="D22" s="35">
        <v>262</v>
      </c>
      <c r="E22" s="35">
        <v>0</v>
      </c>
      <c r="F22" s="35">
        <v>-384</v>
      </c>
      <c r="G22" s="35">
        <v>0</v>
      </c>
      <c r="H22" s="35">
        <v>0</v>
      </c>
      <c r="I22" s="35">
        <v>-1220</v>
      </c>
      <c r="J22" s="35">
        <v>0</v>
      </c>
      <c r="K22" s="35">
        <v>0</v>
      </c>
      <c r="L22" s="36">
        <v>-258</v>
      </c>
      <c r="M22" s="95">
        <f>IF(C22=0,,-F22/C22)</f>
        <v>0.35424354243542433</v>
      </c>
      <c r="N22" s="95">
        <f>IF(C22=0,,-I22/C22)</f>
        <v>1.1254612546125462</v>
      </c>
      <c r="O22" s="96">
        <f>IF(C22=0,,L22/C22)</f>
        <v>-0.23800738007380073</v>
      </c>
    </row>
    <row r="23" spans="1:15" ht="11.25" customHeight="1">
      <c r="A23" s="105" t="s">
        <v>46</v>
      </c>
      <c r="B23" s="29">
        <v>1997</v>
      </c>
      <c r="C23" s="30">
        <v>181212</v>
      </c>
      <c r="D23" s="31">
        <v>90832</v>
      </c>
      <c r="E23" s="31">
        <v>7400</v>
      </c>
      <c r="F23" s="31">
        <v>-213516</v>
      </c>
      <c r="G23" s="31">
        <v>0</v>
      </c>
      <c r="H23" s="31">
        <v>-2240</v>
      </c>
      <c r="I23" s="31">
        <v>-44757</v>
      </c>
      <c r="J23" s="31">
        <v>-5</v>
      </c>
      <c r="K23" s="31">
        <v>0</v>
      </c>
      <c r="L23" s="32">
        <v>18926</v>
      </c>
      <c r="M23" s="92">
        <f>IF(C23=0,,-F23/C23)</f>
        <v>1.1782663399774849</v>
      </c>
      <c r="N23" s="92">
        <f>IF(C23=0,,-I23/C23)</f>
        <v>0.24698695450632407</v>
      </c>
      <c r="O23" s="93">
        <f>IF(C23=0,,L23/C23)</f>
        <v>0.10444120698408493</v>
      </c>
    </row>
    <row r="24" spans="1:15" ht="11.25" customHeight="1">
      <c r="A24" s="100"/>
      <c r="B24" s="18">
        <v>1998</v>
      </c>
      <c r="C24" s="19">
        <v>172674</v>
      </c>
      <c r="D24" s="20">
        <v>89424</v>
      </c>
      <c r="E24" s="20">
        <v>8270</v>
      </c>
      <c r="F24" s="20">
        <v>-269922</v>
      </c>
      <c r="G24" s="20">
        <v>0</v>
      </c>
      <c r="H24" s="20">
        <v>-3246</v>
      </c>
      <c r="I24" s="20">
        <v>-60625</v>
      </c>
      <c r="J24" s="20">
        <v>0</v>
      </c>
      <c r="K24" s="20">
        <v>0</v>
      </c>
      <c r="L24" s="21">
        <v>-63425</v>
      </c>
      <c r="M24" s="88">
        <f>IF(C24=0,,-F24/C24)</f>
        <v>1.5631884360123702</v>
      </c>
      <c r="N24" s="88">
        <f>IF(C24=0,,-I24/C24)</f>
        <v>0.35109512723397845</v>
      </c>
      <c r="O24" s="94">
        <f>IF(C24=0,,L24/C24)</f>
        <v>-0.36731065475983643</v>
      </c>
    </row>
    <row r="25" spans="1:15" ht="11.25" customHeight="1">
      <c r="A25" s="101"/>
      <c r="B25" s="33">
        <v>1999</v>
      </c>
      <c r="C25" s="34">
        <v>210167</v>
      </c>
      <c r="D25" s="35">
        <v>124676</v>
      </c>
      <c r="E25" s="35">
        <v>3656</v>
      </c>
      <c r="F25" s="35">
        <v>-225019</v>
      </c>
      <c r="G25" s="35">
        <v>0</v>
      </c>
      <c r="H25" s="35">
        <v>-11671</v>
      </c>
      <c r="I25" s="35">
        <v>-49319</v>
      </c>
      <c r="J25" s="35">
        <v>0</v>
      </c>
      <c r="K25" s="35">
        <v>0</v>
      </c>
      <c r="L25" s="36">
        <v>52490</v>
      </c>
      <c r="M25" s="95">
        <f>IF(C25=0,,-F25/C25)</f>
        <v>1.07066761194669</v>
      </c>
      <c r="N25" s="95">
        <f>IF(C25=0,,-I25/C25)</f>
        <v>0.23466576579577195</v>
      </c>
      <c r="O25" s="96">
        <f>IF(C25=0,,L25/C25)</f>
        <v>0.2497537672422407</v>
      </c>
    </row>
    <row r="26" spans="1:15" ht="11.25" customHeight="1">
      <c r="A26" s="105" t="s">
        <v>47</v>
      </c>
      <c r="B26" s="29">
        <v>1997</v>
      </c>
      <c r="C26" s="30">
        <v>24201</v>
      </c>
      <c r="D26" s="31">
        <v>4116</v>
      </c>
      <c r="E26" s="31">
        <v>0</v>
      </c>
      <c r="F26" s="31">
        <v>-23714</v>
      </c>
      <c r="G26" s="31">
        <v>0</v>
      </c>
      <c r="H26" s="31">
        <v>-36288</v>
      </c>
      <c r="I26" s="31">
        <v>-17558</v>
      </c>
      <c r="J26" s="31">
        <v>0</v>
      </c>
      <c r="K26" s="31">
        <v>0</v>
      </c>
      <c r="L26" s="32">
        <v>-49243</v>
      </c>
      <c r="M26" s="92">
        <f>IF(C26=0,,-F26/C26)</f>
        <v>0.9798768645923722</v>
      </c>
      <c r="N26" s="92">
        <f>IF(C26=0,,-I26/C26)</f>
        <v>0.7255072104458493</v>
      </c>
      <c r="O26" s="93">
        <f>IF(C26=0,,L26/C26)</f>
        <v>-2.0347506301392504</v>
      </c>
    </row>
    <row r="27" spans="1:15" ht="11.25" customHeight="1">
      <c r="A27" s="100"/>
      <c r="B27" s="18">
        <v>1998</v>
      </c>
      <c r="C27" s="19">
        <v>54518</v>
      </c>
      <c r="D27" s="20">
        <v>4869</v>
      </c>
      <c r="E27" s="20">
        <v>49</v>
      </c>
      <c r="F27" s="20">
        <v>-46760</v>
      </c>
      <c r="G27" s="20">
        <v>0</v>
      </c>
      <c r="H27" s="20">
        <v>0</v>
      </c>
      <c r="I27" s="20">
        <v>-11827</v>
      </c>
      <c r="J27" s="20">
        <v>0</v>
      </c>
      <c r="K27" s="20">
        <v>0</v>
      </c>
      <c r="L27" s="21">
        <v>849</v>
      </c>
      <c r="M27" s="88">
        <f>IF(C27=0,,-F27/C27)</f>
        <v>0.8576983748486738</v>
      </c>
      <c r="N27" s="88">
        <f>IF(C27=0,,-I27/C27)</f>
        <v>0.2169375252210279</v>
      </c>
      <c r="O27" s="94">
        <f>IF(C27=0,,L27/C27)</f>
        <v>0.015572838328625408</v>
      </c>
    </row>
    <row r="28" spans="1:15" ht="11.25" customHeight="1">
      <c r="A28" s="101"/>
      <c r="B28" s="33">
        <v>1999</v>
      </c>
      <c r="C28" s="34">
        <v>56202</v>
      </c>
      <c r="D28" s="35">
        <v>4327</v>
      </c>
      <c r="E28" s="35">
        <v>29</v>
      </c>
      <c r="F28" s="35">
        <v>-40081</v>
      </c>
      <c r="G28" s="35">
        <v>0</v>
      </c>
      <c r="H28" s="35">
        <v>0</v>
      </c>
      <c r="I28" s="35">
        <v>-8535</v>
      </c>
      <c r="J28" s="35">
        <v>0</v>
      </c>
      <c r="K28" s="35">
        <v>0</v>
      </c>
      <c r="L28" s="36">
        <v>11942</v>
      </c>
      <c r="M28" s="95">
        <f>IF(C28=0,,-F28/C28)</f>
        <v>0.7131596740329526</v>
      </c>
      <c r="N28" s="95">
        <f>IF(C28=0,,-I28/C28)</f>
        <v>0.15186292302765025</v>
      </c>
      <c r="O28" s="96">
        <f>IF(C28=0,,L28/C28)</f>
        <v>0.21248354151097826</v>
      </c>
    </row>
    <row r="29" spans="1:15" ht="11.25" customHeight="1">
      <c r="A29" s="105" t="s">
        <v>48</v>
      </c>
      <c r="B29" s="29">
        <v>1997</v>
      </c>
      <c r="C29" s="30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2">
        <v>0</v>
      </c>
      <c r="M29" s="92">
        <f>IF(C29=0,,-F29/C29)</f>
        <v>0</v>
      </c>
      <c r="N29" s="92">
        <f>IF(C29=0,,-I29/C29)</f>
        <v>0</v>
      </c>
      <c r="O29" s="93">
        <f>IF(C29=0,,L29/C29)</f>
        <v>0</v>
      </c>
    </row>
    <row r="30" spans="1:15" ht="11.25" customHeight="1">
      <c r="A30" s="100"/>
      <c r="B30" s="18">
        <v>1998</v>
      </c>
      <c r="C30" s="19">
        <v>53726</v>
      </c>
      <c r="D30" s="20">
        <v>7680</v>
      </c>
      <c r="E30" s="20">
        <v>0</v>
      </c>
      <c r="F30" s="20">
        <v>-1463</v>
      </c>
      <c r="G30" s="20">
        <v>0</v>
      </c>
      <c r="H30" s="20">
        <v>0</v>
      </c>
      <c r="I30" s="20">
        <v>-20097</v>
      </c>
      <c r="J30" s="20">
        <v>0</v>
      </c>
      <c r="K30" s="20">
        <v>0</v>
      </c>
      <c r="L30" s="21">
        <v>39846</v>
      </c>
      <c r="M30" s="88">
        <f>IF(C30=0,,-F30/C30)</f>
        <v>0.02723076350370398</v>
      </c>
      <c r="N30" s="88">
        <f>IF(C30=0,,-I30/C30)</f>
        <v>0.3740646986561441</v>
      </c>
      <c r="O30" s="94">
        <f>IF(C30=0,,L30/C30)</f>
        <v>0.7416520865130477</v>
      </c>
    </row>
    <row r="31" spans="1:15" ht="11.25" customHeight="1">
      <c r="A31" s="101"/>
      <c r="B31" s="33">
        <v>1999</v>
      </c>
      <c r="C31" s="34">
        <v>58939</v>
      </c>
      <c r="D31" s="35">
        <v>4533</v>
      </c>
      <c r="E31" s="35">
        <v>0</v>
      </c>
      <c r="F31" s="35">
        <v>-51667</v>
      </c>
      <c r="G31" s="35">
        <v>0</v>
      </c>
      <c r="H31" s="35">
        <v>0</v>
      </c>
      <c r="I31" s="35">
        <v>-17221</v>
      </c>
      <c r="J31" s="35">
        <v>0</v>
      </c>
      <c r="K31" s="35">
        <v>0</v>
      </c>
      <c r="L31" s="36">
        <v>-5416</v>
      </c>
      <c r="M31" s="95">
        <f>IF(C31=0,,-F31/C31)</f>
        <v>0.8766181984763909</v>
      </c>
      <c r="N31" s="95">
        <f>IF(C31=0,,-I31/C31)</f>
        <v>0.29218344389962503</v>
      </c>
      <c r="O31" s="96">
        <f>IF(C31=0,,L31/C31)</f>
        <v>-0.09189161675630737</v>
      </c>
    </row>
    <row r="32" spans="1:15" ht="11.25" customHeight="1">
      <c r="A32" s="105" t="s">
        <v>49</v>
      </c>
      <c r="B32" s="29">
        <v>1997</v>
      </c>
      <c r="C32" s="30">
        <v>87</v>
      </c>
      <c r="D32" s="31">
        <v>34</v>
      </c>
      <c r="E32" s="31">
        <v>0</v>
      </c>
      <c r="F32" s="31">
        <v>20</v>
      </c>
      <c r="G32" s="31">
        <v>0</v>
      </c>
      <c r="H32" s="31">
        <v>0</v>
      </c>
      <c r="I32" s="31">
        <v>-231</v>
      </c>
      <c r="J32" s="31">
        <v>0</v>
      </c>
      <c r="K32" s="31">
        <v>0</v>
      </c>
      <c r="L32" s="32">
        <v>-90</v>
      </c>
      <c r="M32" s="92">
        <f>IF(C32=0,,-F32/C32)</f>
        <v>-0.22988505747126436</v>
      </c>
      <c r="N32" s="92">
        <f>IF(C32=0,,-I32/C32)</f>
        <v>2.6551724137931036</v>
      </c>
      <c r="O32" s="93">
        <f>IF(C32=0,,L32/C32)</f>
        <v>-1.0344827586206897</v>
      </c>
    </row>
    <row r="33" spans="1:15" ht="11.25" customHeight="1">
      <c r="A33" s="100"/>
      <c r="B33" s="18">
        <v>1998</v>
      </c>
      <c r="C33" s="19">
        <v>200</v>
      </c>
      <c r="D33" s="20">
        <v>63</v>
      </c>
      <c r="E33" s="20">
        <v>0</v>
      </c>
      <c r="F33" s="20">
        <v>-292</v>
      </c>
      <c r="G33" s="20">
        <v>0</v>
      </c>
      <c r="H33" s="20">
        <v>0</v>
      </c>
      <c r="I33" s="20">
        <v>-384</v>
      </c>
      <c r="J33" s="20">
        <v>0</v>
      </c>
      <c r="K33" s="20">
        <v>0</v>
      </c>
      <c r="L33" s="21">
        <v>-413</v>
      </c>
      <c r="M33" s="88">
        <f>IF(C33=0,,-F33/C33)</f>
        <v>1.46</v>
      </c>
      <c r="N33" s="88">
        <f>IF(C33=0,,-I33/C33)</f>
        <v>1.92</v>
      </c>
      <c r="O33" s="94">
        <f>IF(C33=0,,L33/C33)</f>
        <v>-2.065</v>
      </c>
    </row>
    <row r="34" spans="1:15" ht="11.25" customHeight="1">
      <c r="A34" s="101"/>
      <c r="B34" s="33">
        <v>1999</v>
      </c>
      <c r="C34" s="34">
        <v>175</v>
      </c>
      <c r="D34" s="35">
        <v>105</v>
      </c>
      <c r="E34" s="35">
        <v>0</v>
      </c>
      <c r="F34" s="35">
        <v>-150</v>
      </c>
      <c r="G34" s="35">
        <v>0</v>
      </c>
      <c r="H34" s="35">
        <v>0</v>
      </c>
      <c r="I34" s="35">
        <v>-257</v>
      </c>
      <c r="J34" s="35">
        <v>0</v>
      </c>
      <c r="K34" s="35">
        <v>0</v>
      </c>
      <c r="L34" s="36">
        <v>-127</v>
      </c>
      <c r="M34" s="95">
        <f>IF(C34=0,,-F34/C34)</f>
        <v>0.8571428571428571</v>
      </c>
      <c r="N34" s="95">
        <f>IF(C34=0,,-I34/C34)</f>
        <v>1.4685714285714286</v>
      </c>
      <c r="O34" s="96">
        <f>IF(C34=0,,L34/C34)</f>
        <v>-0.7257142857142858</v>
      </c>
    </row>
    <row r="35" spans="1:15" ht="11.25" customHeight="1">
      <c r="A35" s="105" t="s">
        <v>50</v>
      </c>
      <c r="B35" s="29">
        <v>1997</v>
      </c>
      <c r="C35" s="30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2">
        <v>0</v>
      </c>
      <c r="M35" s="92">
        <f>IF(C35=0,,-F35/C35)</f>
        <v>0</v>
      </c>
      <c r="N35" s="92">
        <f>IF(C35=0,,-I35/C35)</f>
        <v>0</v>
      </c>
      <c r="O35" s="93">
        <f>IF(C35=0,,L35/C35)</f>
        <v>0</v>
      </c>
    </row>
    <row r="36" spans="1:15" ht="11.25" customHeight="1">
      <c r="A36" s="100"/>
      <c r="B36" s="18">
        <v>1998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>
        <v>0</v>
      </c>
      <c r="M36" s="88">
        <f>IF(C36=0,,-F36/C36)</f>
        <v>0</v>
      </c>
      <c r="N36" s="88">
        <f>IF(C36=0,,-I36/C36)</f>
        <v>0</v>
      </c>
      <c r="O36" s="94">
        <f>IF(C36=0,,L36/C36)</f>
        <v>0</v>
      </c>
    </row>
    <row r="37" spans="1:15" ht="11.25" customHeight="1">
      <c r="A37" s="101"/>
      <c r="B37" s="33">
        <v>1999</v>
      </c>
      <c r="C37" s="34">
        <v>25438</v>
      </c>
      <c r="D37" s="35">
        <v>1979</v>
      </c>
      <c r="E37" s="35">
        <v>0</v>
      </c>
      <c r="F37" s="35">
        <v>-14325</v>
      </c>
      <c r="G37" s="35">
        <v>0</v>
      </c>
      <c r="H37" s="35">
        <v>0</v>
      </c>
      <c r="I37" s="35">
        <v>-7721</v>
      </c>
      <c r="J37" s="35">
        <v>0</v>
      </c>
      <c r="K37" s="35">
        <v>0</v>
      </c>
      <c r="L37" s="36">
        <v>5371</v>
      </c>
      <c r="M37" s="95">
        <f>IF(C37=0,,-F37/C37)</f>
        <v>0.5631338941740703</v>
      </c>
      <c r="N37" s="95">
        <f>IF(C37=0,,-I37/C37)</f>
        <v>0.3035222894881673</v>
      </c>
      <c r="O37" s="96">
        <f>IF(C37=0,,L37/C37)</f>
        <v>0.21114081295699347</v>
      </c>
    </row>
    <row r="38" spans="1:15" ht="11.25" customHeight="1">
      <c r="A38" s="105" t="s">
        <v>51</v>
      </c>
      <c r="B38" s="29">
        <v>1997</v>
      </c>
      <c r="C38" s="30">
        <v>101</v>
      </c>
      <c r="D38" s="31">
        <v>165</v>
      </c>
      <c r="E38" s="31">
        <v>2274</v>
      </c>
      <c r="F38" s="31">
        <v>-25</v>
      </c>
      <c r="G38" s="31">
        <v>0</v>
      </c>
      <c r="H38" s="31">
        <v>0</v>
      </c>
      <c r="I38" s="31">
        <v>-2750</v>
      </c>
      <c r="J38" s="31">
        <v>0</v>
      </c>
      <c r="K38" s="31">
        <v>0</v>
      </c>
      <c r="L38" s="32">
        <v>-235</v>
      </c>
      <c r="M38" s="92">
        <f>IF(C38=0,,-F38/C38)</f>
        <v>0.24752475247524752</v>
      </c>
      <c r="N38" s="92">
        <f>IF(C38=0,,-I38/C38)</f>
        <v>27.22772277227723</v>
      </c>
      <c r="O38" s="93">
        <f>IF(C38=0,,L38/C38)</f>
        <v>-2.3267326732673266</v>
      </c>
    </row>
    <row r="39" spans="1:15" ht="11.25" customHeight="1">
      <c r="A39" s="100"/>
      <c r="B39" s="18">
        <v>1998</v>
      </c>
      <c r="C39" s="19">
        <v>205</v>
      </c>
      <c r="D39" s="20">
        <v>0</v>
      </c>
      <c r="E39" s="20">
        <v>2296</v>
      </c>
      <c r="F39" s="20">
        <v>0</v>
      </c>
      <c r="G39" s="20">
        <v>0</v>
      </c>
      <c r="H39" s="20">
        <v>0</v>
      </c>
      <c r="I39" s="20">
        <v>-2944</v>
      </c>
      <c r="J39" s="20">
        <v>0</v>
      </c>
      <c r="K39" s="20">
        <v>0</v>
      </c>
      <c r="L39" s="21">
        <v>-443</v>
      </c>
      <c r="M39" s="88">
        <f>IF(C39=0,,-F39/C39)</f>
        <v>0</v>
      </c>
      <c r="N39" s="88">
        <f>IF(C39=0,,-I39/C39)</f>
        <v>14.360975609756098</v>
      </c>
      <c r="O39" s="94">
        <f>IF(C39=0,,L39/C39)</f>
        <v>-2.1609756097560977</v>
      </c>
    </row>
    <row r="40" spans="1:15" ht="11.25" customHeight="1">
      <c r="A40" s="101"/>
      <c r="B40" s="33">
        <v>1999</v>
      </c>
      <c r="C40" s="34">
        <v>121</v>
      </c>
      <c r="D40" s="35">
        <v>6</v>
      </c>
      <c r="E40" s="35">
        <v>2986</v>
      </c>
      <c r="F40" s="35">
        <v>-4</v>
      </c>
      <c r="G40" s="35">
        <v>0</v>
      </c>
      <c r="H40" s="35">
        <v>0</v>
      </c>
      <c r="I40" s="35">
        <v>-3076</v>
      </c>
      <c r="J40" s="35">
        <v>0</v>
      </c>
      <c r="K40" s="35">
        <v>0</v>
      </c>
      <c r="L40" s="36">
        <v>33</v>
      </c>
      <c r="M40" s="95">
        <f>IF(C40=0,,-F40/C40)</f>
        <v>0.03305785123966942</v>
      </c>
      <c r="N40" s="95">
        <f>IF(C40=0,,-I40/C40)</f>
        <v>25.421487603305785</v>
      </c>
      <c r="O40" s="96">
        <f>IF(C40=0,,L40/C40)</f>
        <v>0.2727272727272727</v>
      </c>
    </row>
    <row r="41" spans="1:15" ht="11.25" customHeight="1">
      <c r="A41" s="105" t="s">
        <v>52</v>
      </c>
      <c r="B41" s="29">
        <v>1997</v>
      </c>
      <c r="C41" s="30">
        <v>606555</v>
      </c>
      <c r="D41" s="31">
        <v>108546</v>
      </c>
      <c r="E41" s="31">
        <v>0</v>
      </c>
      <c r="F41" s="31">
        <v>-488674</v>
      </c>
      <c r="G41" s="31">
        <v>0</v>
      </c>
      <c r="H41" s="31">
        <v>0</v>
      </c>
      <c r="I41" s="31">
        <v>-134393</v>
      </c>
      <c r="J41" s="31">
        <v>0</v>
      </c>
      <c r="K41" s="31">
        <v>0</v>
      </c>
      <c r="L41" s="32">
        <v>92034</v>
      </c>
      <c r="M41" s="92">
        <f>IF(C41=0,,-F41/C41)</f>
        <v>0.8056548870259086</v>
      </c>
      <c r="N41" s="92">
        <f>IF(C41=0,,-I41/C41)</f>
        <v>0.22156770614371327</v>
      </c>
      <c r="O41" s="93">
        <f>IF(C41=0,,L41/C41)</f>
        <v>0.15173232435640627</v>
      </c>
    </row>
    <row r="42" spans="1:15" ht="11.25" customHeight="1">
      <c r="A42" s="100"/>
      <c r="B42" s="18">
        <v>1998</v>
      </c>
      <c r="C42" s="19">
        <v>758954</v>
      </c>
      <c r="D42" s="20">
        <v>119129</v>
      </c>
      <c r="E42" s="20">
        <v>0</v>
      </c>
      <c r="F42" s="20">
        <v>-596310</v>
      </c>
      <c r="G42" s="20">
        <v>0</v>
      </c>
      <c r="H42" s="20">
        <v>0</v>
      </c>
      <c r="I42" s="20">
        <v>-165555</v>
      </c>
      <c r="J42" s="20">
        <v>0</v>
      </c>
      <c r="K42" s="20">
        <v>0</v>
      </c>
      <c r="L42" s="21">
        <v>116218</v>
      </c>
      <c r="M42" s="88">
        <f>IF(C42=0,,-F42/C42)</f>
        <v>0.7856997920822606</v>
      </c>
      <c r="N42" s="88">
        <f>IF(C42=0,,-I42/C42)</f>
        <v>0.21813574999275318</v>
      </c>
      <c r="O42" s="94">
        <f>IF(C42=0,,L42/C42)</f>
        <v>0.15312917515422542</v>
      </c>
    </row>
    <row r="43" spans="1:15" ht="11.25" customHeight="1">
      <c r="A43" s="101"/>
      <c r="B43" s="33">
        <v>1999</v>
      </c>
      <c r="C43" s="34">
        <v>807017</v>
      </c>
      <c r="D43" s="35">
        <v>109371</v>
      </c>
      <c r="E43" s="35">
        <v>0</v>
      </c>
      <c r="F43" s="35">
        <v>-769205</v>
      </c>
      <c r="G43" s="35">
        <v>0</v>
      </c>
      <c r="H43" s="35">
        <v>0</v>
      </c>
      <c r="I43" s="35">
        <v>-168549</v>
      </c>
      <c r="J43" s="35">
        <v>0</v>
      </c>
      <c r="K43" s="35">
        <v>0</v>
      </c>
      <c r="L43" s="36">
        <v>-21366</v>
      </c>
      <c r="M43" s="95">
        <f>IF(C43=0,,-F43/C43)</f>
        <v>0.953145968424457</v>
      </c>
      <c r="N43" s="95">
        <f>IF(C43=0,,-I43/C43)</f>
        <v>0.2088543364018354</v>
      </c>
      <c r="O43" s="96">
        <f>IF(C43=0,,L43/C43)</f>
        <v>-0.02647527871160087</v>
      </c>
    </row>
    <row r="44" spans="1:15" ht="11.25" customHeight="1">
      <c r="A44" s="105" t="s">
        <v>53</v>
      </c>
      <c r="B44" s="29">
        <v>1997</v>
      </c>
      <c r="C44" s="30">
        <v>3442</v>
      </c>
      <c r="D44" s="31">
        <v>138</v>
      </c>
      <c r="E44" s="31">
        <v>0</v>
      </c>
      <c r="F44" s="31">
        <v>-1910</v>
      </c>
      <c r="G44" s="31">
        <v>0</v>
      </c>
      <c r="H44" s="31">
        <v>0</v>
      </c>
      <c r="I44" s="31">
        <v>-2591</v>
      </c>
      <c r="J44" s="31">
        <v>0</v>
      </c>
      <c r="K44" s="31">
        <v>0</v>
      </c>
      <c r="L44" s="32">
        <v>-921</v>
      </c>
      <c r="M44" s="92">
        <f>IF(C44=0,,-F44/C44)</f>
        <v>0.5549099360836722</v>
      </c>
      <c r="N44" s="92">
        <f>IF(C44=0,,-I44/C44)</f>
        <v>0.752760023242301</v>
      </c>
      <c r="O44" s="93">
        <f>IF(C44=0,,L44/C44)</f>
        <v>-0.2675769901220221</v>
      </c>
    </row>
    <row r="45" spans="1:15" ht="11.25" customHeight="1">
      <c r="A45" s="100"/>
      <c r="B45" s="18">
        <v>1998</v>
      </c>
      <c r="C45" s="19">
        <v>3899</v>
      </c>
      <c r="D45" s="20">
        <v>447</v>
      </c>
      <c r="E45" s="20">
        <v>0</v>
      </c>
      <c r="F45" s="20">
        <v>-2518</v>
      </c>
      <c r="G45" s="20">
        <v>0</v>
      </c>
      <c r="H45" s="20">
        <v>0</v>
      </c>
      <c r="I45" s="20">
        <v>-2259</v>
      </c>
      <c r="J45" s="20">
        <v>0</v>
      </c>
      <c r="K45" s="20">
        <v>0</v>
      </c>
      <c r="L45" s="21">
        <v>-431</v>
      </c>
      <c r="M45" s="88">
        <f>IF(C45=0,,-F45/C45)</f>
        <v>0.6458066170813029</v>
      </c>
      <c r="N45" s="88">
        <f>IF(C45=0,,-I45/C45)</f>
        <v>0.5793793280328289</v>
      </c>
      <c r="O45" s="94">
        <f>IF(C45=0,,L45/C45)</f>
        <v>-0.11054116440112849</v>
      </c>
    </row>
    <row r="46" spans="1:15" ht="11.25" customHeight="1">
      <c r="A46" s="101"/>
      <c r="B46" s="33">
        <v>1999</v>
      </c>
      <c r="C46" s="34">
        <v>4222</v>
      </c>
      <c r="D46" s="35">
        <v>487</v>
      </c>
      <c r="E46" s="35">
        <v>0</v>
      </c>
      <c r="F46" s="35">
        <v>-3156</v>
      </c>
      <c r="G46" s="35">
        <v>0</v>
      </c>
      <c r="H46" s="35">
        <v>0</v>
      </c>
      <c r="I46" s="35">
        <v>-2374</v>
      </c>
      <c r="J46" s="35">
        <v>0</v>
      </c>
      <c r="K46" s="35">
        <v>0</v>
      </c>
      <c r="L46" s="36">
        <v>-821</v>
      </c>
      <c r="M46" s="95">
        <f>IF(C46=0,,-F46/C46)</f>
        <v>0.7475130270014211</v>
      </c>
      <c r="N46" s="95">
        <f>IF(C46=0,,-I46/C46)</f>
        <v>0.5622927522501184</v>
      </c>
      <c r="O46" s="96">
        <f>IF(C46=0,,L46/C46)</f>
        <v>-0.1944576030317385</v>
      </c>
    </row>
  </sheetData>
  <mergeCells count="13">
    <mergeCell ref="A44:A46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6003219</v>
      </c>
      <c r="D7" s="51">
        <v>5544852</v>
      </c>
      <c r="E7" s="50">
        <v>5577079</v>
      </c>
      <c r="F7" s="52">
        <v>-5490506</v>
      </c>
      <c r="G7" s="51">
        <v>-1105495</v>
      </c>
      <c r="H7" s="53">
        <v>-462767</v>
      </c>
      <c r="I7" s="53">
        <v>-465218</v>
      </c>
      <c r="J7" s="50">
        <v>2689222</v>
      </c>
      <c r="K7" s="52">
        <v>1207273</v>
      </c>
      <c r="L7" s="52">
        <v>11636</v>
      </c>
      <c r="M7" s="52">
        <v>80676</v>
      </c>
      <c r="N7" s="52">
        <v>3988807</v>
      </c>
      <c r="O7" s="51">
        <v>3705847</v>
      </c>
      <c r="P7" s="74">
        <f>IF(E7=0,,-F7/E7)</f>
        <v>0.9844769995189238</v>
      </c>
      <c r="Q7" s="74">
        <f>IF(E7=0,,-G7/E7)</f>
        <v>0.19822114766529217</v>
      </c>
      <c r="R7" s="75">
        <f>IF(E7=0,,I7/E7)</f>
        <v>-0.0834160678018009</v>
      </c>
    </row>
    <row r="8" spans="1:18" ht="11.25" customHeight="1">
      <c r="A8" s="17"/>
      <c r="B8" s="18">
        <v>1998</v>
      </c>
      <c r="C8" s="54">
        <v>6544282</v>
      </c>
      <c r="D8" s="55">
        <v>5752553</v>
      </c>
      <c r="E8" s="54">
        <v>6065268</v>
      </c>
      <c r="F8" s="56">
        <v>-5988798</v>
      </c>
      <c r="G8" s="55">
        <v>-1257246</v>
      </c>
      <c r="H8" s="57">
        <v>-586538</v>
      </c>
      <c r="I8" s="57">
        <v>-577301</v>
      </c>
      <c r="J8" s="54">
        <v>3841832</v>
      </c>
      <c r="K8" s="56">
        <v>1361765</v>
      </c>
      <c r="L8" s="56">
        <v>11195</v>
      </c>
      <c r="M8" s="56">
        <v>89711</v>
      </c>
      <c r="N8" s="56">
        <v>5304503</v>
      </c>
      <c r="O8" s="55">
        <v>4891828</v>
      </c>
      <c r="P8" s="76">
        <f>IF(E8=0,,-F8/E8)</f>
        <v>0.9873921482117526</v>
      </c>
      <c r="Q8" s="76">
        <f>IF(E8=0,,-G8/E8)</f>
        <v>0.20728614135434742</v>
      </c>
      <c r="R8" s="77">
        <f>IF(E8=0,,I8/E8)</f>
        <v>-0.09518144952539608</v>
      </c>
    </row>
    <row r="9" spans="1:18" ht="11.25" customHeight="1" thickBot="1">
      <c r="A9" s="22"/>
      <c r="B9" s="23">
        <v>1999</v>
      </c>
      <c r="C9" s="58">
        <v>6431330</v>
      </c>
      <c r="D9" s="59">
        <v>5615854</v>
      </c>
      <c r="E9" s="58">
        <v>6091109</v>
      </c>
      <c r="F9" s="60">
        <v>-5946992</v>
      </c>
      <c r="G9" s="59">
        <v>-1421263</v>
      </c>
      <c r="H9" s="61">
        <v>-397169</v>
      </c>
      <c r="I9" s="61">
        <v>-357987</v>
      </c>
      <c r="J9" s="58">
        <v>4163562</v>
      </c>
      <c r="K9" s="60">
        <v>1441239</v>
      </c>
      <c r="L9" s="60">
        <v>10480</v>
      </c>
      <c r="M9" s="60">
        <v>92930</v>
      </c>
      <c r="N9" s="60">
        <v>5708211</v>
      </c>
      <c r="O9" s="59">
        <v>4900154</v>
      </c>
      <c r="P9" s="78">
        <f>IF(E9=0,,-F9/E9)</f>
        <v>0.9763397765497219</v>
      </c>
      <c r="Q9" s="78">
        <f>IF(E9=0,,-G9/E9)</f>
        <v>0.23333402833539837</v>
      </c>
      <c r="R9" s="79">
        <f>IF(E9=0,,I9/E9)</f>
        <v>-0.05877205612311321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58</v>
      </c>
      <c r="B11" s="29">
        <v>1997</v>
      </c>
      <c r="C11" s="65">
        <v>0</v>
      </c>
      <c r="D11" s="66">
        <v>0</v>
      </c>
      <c r="E11" s="67">
        <v>0</v>
      </c>
      <c r="F11" s="68">
        <v>0</v>
      </c>
      <c r="G11" s="66">
        <v>0</v>
      </c>
      <c r="H11" s="69">
        <v>0</v>
      </c>
      <c r="I11" s="67">
        <v>0</v>
      </c>
      <c r="J11" s="67">
        <v>0</v>
      </c>
      <c r="K11" s="68">
        <v>0</v>
      </c>
      <c r="L11" s="68">
        <v>0</v>
      </c>
      <c r="M11" s="68">
        <v>0</v>
      </c>
      <c r="N11" s="68">
        <v>0</v>
      </c>
      <c r="O11" s="66">
        <v>0</v>
      </c>
      <c r="P11" s="80">
        <f>IF(E11=0,,-F11/E11)</f>
        <v>0</v>
      </c>
      <c r="Q11" s="80">
        <f>IF(E11=0,,-G11/E11)</f>
        <v>0</v>
      </c>
      <c r="R11" s="81">
        <f>IF(E11=0,,I11/E11)</f>
        <v>0</v>
      </c>
    </row>
    <row r="12" spans="1:18" ht="11.25" customHeight="1">
      <c r="A12" s="100"/>
      <c r="B12" s="18">
        <v>1998</v>
      </c>
      <c r="C12" s="54">
        <v>0</v>
      </c>
      <c r="D12" s="55">
        <v>0</v>
      </c>
      <c r="E12" s="54">
        <v>0</v>
      </c>
      <c r="F12" s="56">
        <v>0</v>
      </c>
      <c r="G12" s="55">
        <v>0</v>
      </c>
      <c r="H12" s="57">
        <v>0</v>
      </c>
      <c r="I12" s="54">
        <v>0</v>
      </c>
      <c r="J12" s="54">
        <v>0</v>
      </c>
      <c r="K12" s="56">
        <v>0</v>
      </c>
      <c r="L12" s="56">
        <v>0</v>
      </c>
      <c r="M12" s="56">
        <v>0</v>
      </c>
      <c r="N12" s="56">
        <v>0</v>
      </c>
      <c r="O12" s="55">
        <v>0</v>
      </c>
      <c r="P12" s="76">
        <f>IF(E12=0,,-F12/E12)</f>
        <v>0</v>
      </c>
      <c r="Q12" s="76">
        <f>IF(E12=0,,-G12/E12)</f>
        <v>0</v>
      </c>
      <c r="R12" s="82">
        <f>IF(E12=0,,I12/E12)</f>
        <v>0</v>
      </c>
    </row>
    <row r="13" spans="1:18" ht="11.25" customHeight="1">
      <c r="A13" s="101"/>
      <c r="B13" s="33">
        <v>1999</v>
      </c>
      <c r="C13" s="70">
        <v>26764</v>
      </c>
      <c r="D13" s="71">
        <v>4957</v>
      </c>
      <c r="E13" s="70">
        <v>16263</v>
      </c>
      <c r="F13" s="72">
        <v>-20802</v>
      </c>
      <c r="G13" s="71">
        <v>-6275</v>
      </c>
      <c r="H13" s="73">
        <v>-1439</v>
      </c>
      <c r="I13" s="70">
        <v>-1439</v>
      </c>
      <c r="J13" s="70">
        <v>10501</v>
      </c>
      <c r="K13" s="72">
        <v>11512</v>
      </c>
      <c r="L13" s="72">
        <v>0</v>
      </c>
      <c r="M13" s="72">
        <v>0</v>
      </c>
      <c r="N13" s="72">
        <v>22013</v>
      </c>
      <c r="O13" s="71">
        <v>4974</v>
      </c>
      <c r="P13" s="83">
        <f>IF(E13=0,,-F13/E13)</f>
        <v>1.2790997970854086</v>
      </c>
      <c r="Q13" s="83">
        <f>IF(E13=0,,-G13/E13)</f>
        <v>0.38584517001783186</v>
      </c>
      <c r="R13" s="84">
        <f>IF(E13=0,,I13/E13)</f>
        <v>-0.0884830597060813</v>
      </c>
    </row>
    <row r="14" spans="1:18" ht="11.25" customHeight="1">
      <c r="A14" s="105" t="s">
        <v>43</v>
      </c>
      <c r="B14" s="29">
        <v>1997</v>
      </c>
      <c r="C14" s="65">
        <v>1022897</v>
      </c>
      <c r="D14" s="66">
        <v>882217</v>
      </c>
      <c r="E14" s="67">
        <v>1039230</v>
      </c>
      <c r="F14" s="68">
        <v>-1057525</v>
      </c>
      <c r="G14" s="66">
        <v>-252101</v>
      </c>
      <c r="H14" s="69">
        <v>-254168</v>
      </c>
      <c r="I14" s="67">
        <v>-254168</v>
      </c>
      <c r="J14" s="67">
        <v>250999</v>
      </c>
      <c r="K14" s="68">
        <v>136424</v>
      </c>
      <c r="L14" s="68">
        <v>3397</v>
      </c>
      <c r="M14" s="68">
        <v>23900</v>
      </c>
      <c r="N14" s="68">
        <v>414720</v>
      </c>
      <c r="O14" s="66">
        <v>414720</v>
      </c>
      <c r="P14" s="80">
        <f>IF(E14=0,,-F14/E14)</f>
        <v>1.0176043801660846</v>
      </c>
      <c r="Q14" s="80">
        <f>IF(E14=0,,-G14/E14)</f>
        <v>0.24258441345996556</v>
      </c>
      <c r="R14" s="81">
        <f>IF(E14=0,,I14/E14)</f>
        <v>-0.2445733860646825</v>
      </c>
    </row>
    <row r="15" spans="1:18" ht="11.25" customHeight="1">
      <c r="A15" s="100"/>
      <c r="B15" s="18">
        <v>1998</v>
      </c>
      <c r="C15" s="54">
        <v>1220075</v>
      </c>
      <c r="D15" s="55">
        <v>1001487</v>
      </c>
      <c r="E15" s="54">
        <v>1116439</v>
      </c>
      <c r="F15" s="56">
        <v>-1088537</v>
      </c>
      <c r="G15" s="55">
        <v>-296339</v>
      </c>
      <c r="H15" s="57">
        <v>-254335</v>
      </c>
      <c r="I15" s="54">
        <v>-254335</v>
      </c>
      <c r="J15" s="54">
        <v>687503</v>
      </c>
      <c r="K15" s="56">
        <v>163247</v>
      </c>
      <c r="L15" s="56">
        <v>3493</v>
      </c>
      <c r="M15" s="56">
        <v>23900</v>
      </c>
      <c r="N15" s="56">
        <v>878143</v>
      </c>
      <c r="O15" s="55">
        <v>878143</v>
      </c>
      <c r="P15" s="76">
        <f>IF(E15=0,,-F15/E15)</f>
        <v>0.9750080389524193</v>
      </c>
      <c r="Q15" s="76">
        <f>IF(E15=0,,-G15/E15)</f>
        <v>0.26543232545620493</v>
      </c>
      <c r="R15" s="82">
        <f>IF(E15=0,,I15/E15)</f>
        <v>-0.22780913242908926</v>
      </c>
    </row>
    <row r="16" spans="1:18" ht="11.25" customHeight="1">
      <c r="A16" s="101"/>
      <c r="B16" s="33">
        <v>1999</v>
      </c>
      <c r="C16" s="70">
        <v>1384529</v>
      </c>
      <c r="D16" s="71">
        <v>1175622</v>
      </c>
      <c r="E16" s="70">
        <v>1270391</v>
      </c>
      <c r="F16" s="72">
        <v>-1173357</v>
      </c>
      <c r="G16" s="71">
        <v>-319184</v>
      </c>
      <c r="H16" s="73">
        <v>-214828</v>
      </c>
      <c r="I16" s="70">
        <v>-214828</v>
      </c>
      <c r="J16" s="70">
        <v>801641</v>
      </c>
      <c r="K16" s="72">
        <v>162780</v>
      </c>
      <c r="L16" s="72">
        <v>3593</v>
      </c>
      <c r="M16" s="72">
        <v>25000</v>
      </c>
      <c r="N16" s="72">
        <v>993014</v>
      </c>
      <c r="O16" s="71">
        <v>993014</v>
      </c>
      <c r="P16" s="83">
        <f>IF(E16=0,,-F16/E16)</f>
        <v>0.9236187913799767</v>
      </c>
      <c r="Q16" s="83">
        <f>IF(E16=0,,-G16/E16)</f>
        <v>0.2512486313268907</v>
      </c>
      <c r="R16" s="84">
        <f>IF(E16=0,,I16/E16)</f>
        <v>-0.1691038428326397</v>
      </c>
    </row>
    <row r="17" spans="1:18" ht="11.25" customHeight="1">
      <c r="A17" s="105" t="s">
        <v>44</v>
      </c>
      <c r="B17" s="29">
        <v>1997</v>
      </c>
      <c r="C17" s="65">
        <v>1193407</v>
      </c>
      <c r="D17" s="66">
        <v>1057141</v>
      </c>
      <c r="E17" s="67">
        <v>1079917</v>
      </c>
      <c r="F17" s="68">
        <v>-1090701</v>
      </c>
      <c r="G17" s="66">
        <v>-182194</v>
      </c>
      <c r="H17" s="69">
        <v>130402</v>
      </c>
      <c r="I17" s="67">
        <v>127951</v>
      </c>
      <c r="J17" s="67">
        <v>800611</v>
      </c>
      <c r="K17" s="68">
        <v>195183</v>
      </c>
      <c r="L17" s="68">
        <v>669</v>
      </c>
      <c r="M17" s="68">
        <v>12215</v>
      </c>
      <c r="N17" s="68">
        <v>1008678</v>
      </c>
      <c r="O17" s="66">
        <v>816354</v>
      </c>
      <c r="P17" s="80">
        <f>IF(E17=0,,-F17/E17)</f>
        <v>1.0099859526241368</v>
      </c>
      <c r="Q17" s="80">
        <f>IF(E17=0,,-G17/E17)</f>
        <v>0.1687111139096801</v>
      </c>
      <c r="R17" s="81">
        <f>IF(E17=0,,I17/E17)</f>
        <v>0.11848225372875879</v>
      </c>
    </row>
    <row r="18" spans="1:18" ht="11.25" customHeight="1">
      <c r="A18" s="100"/>
      <c r="B18" s="18">
        <v>1998</v>
      </c>
      <c r="C18" s="54">
        <v>1287152</v>
      </c>
      <c r="D18" s="55">
        <v>1183565</v>
      </c>
      <c r="E18" s="54">
        <v>1266831</v>
      </c>
      <c r="F18" s="56">
        <v>-1119823</v>
      </c>
      <c r="G18" s="55">
        <v>-256968</v>
      </c>
      <c r="H18" s="57">
        <v>-81345</v>
      </c>
      <c r="I18" s="54">
        <v>-76081</v>
      </c>
      <c r="J18" s="54">
        <v>820932</v>
      </c>
      <c r="K18" s="56">
        <v>204104</v>
      </c>
      <c r="L18" s="56">
        <v>624</v>
      </c>
      <c r="M18" s="56">
        <v>12428</v>
      </c>
      <c r="N18" s="56">
        <v>1038088</v>
      </c>
      <c r="O18" s="55">
        <v>854391</v>
      </c>
      <c r="P18" s="76">
        <f>IF(E18=0,,-F18/E18)</f>
        <v>0.8839561077996986</v>
      </c>
      <c r="Q18" s="76">
        <f>IF(E18=0,,-G18/E18)</f>
        <v>0.20284315745351986</v>
      </c>
      <c r="R18" s="82">
        <f>IF(E18=0,,I18/E18)</f>
        <v>-0.060056155872409187</v>
      </c>
    </row>
    <row r="19" spans="1:18" ht="11.25" customHeight="1">
      <c r="A19" s="101"/>
      <c r="B19" s="33">
        <v>1999</v>
      </c>
      <c r="C19" s="70">
        <v>814617</v>
      </c>
      <c r="D19" s="71">
        <v>424379</v>
      </c>
      <c r="E19" s="70">
        <v>786156</v>
      </c>
      <c r="F19" s="72">
        <v>-1182468</v>
      </c>
      <c r="G19" s="71">
        <v>-267131</v>
      </c>
      <c r="H19" s="73">
        <v>-24591</v>
      </c>
      <c r="I19" s="70">
        <v>-22591</v>
      </c>
      <c r="J19" s="70">
        <v>849393</v>
      </c>
      <c r="K19" s="72">
        <v>194198</v>
      </c>
      <c r="L19" s="72">
        <v>0</v>
      </c>
      <c r="M19" s="72">
        <v>11508</v>
      </c>
      <c r="N19" s="72">
        <v>1055099</v>
      </c>
      <c r="O19" s="71">
        <v>463445</v>
      </c>
      <c r="P19" s="83">
        <f>IF(E19=0,,-F19/E19)</f>
        <v>1.5041136873597607</v>
      </c>
      <c r="Q19" s="83">
        <f>IF(E19=0,,-G19/E19)</f>
        <v>0.33979388314787395</v>
      </c>
      <c r="R19" s="84">
        <f>IF(E19=0,,I19/E19)</f>
        <v>-0.028736026946305823</v>
      </c>
    </row>
    <row r="20" spans="1:18" ht="11.25" customHeight="1">
      <c r="A20" s="105" t="s">
        <v>46</v>
      </c>
      <c r="B20" s="29">
        <v>1997</v>
      </c>
      <c r="C20" s="65">
        <v>1565600</v>
      </c>
      <c r="D20" s="66">
        <v>1515895</v>
      </c>
      <c r="E20" s="67">
        <v>1373665</v>
      </c>
      <c r="F20" s="68">
        <v>-1322350</v>
      </c>
      <c r="G20" s="66">
        <v>-313718</v>
      </c>
      <c r="H20" s="69">
        <v>-140738</v>
      </c>
      <c r="I20" s="67">
        <v>-140738</v>
      </c>
      <c r="J20" s="67">
        <v>423346</v>
      </c>
      <c r="K20" s="68">
        <v>224400</v>
      </c>
      <c r="L20" s="68">
        <v>0</v>
      </c>
      <c r="M20" s="68">
        <v>18284</v>
      </c>
      <c r="N20" s="68">
        <v>666030</v>
      </c>
      <c r="O20" s="66">
        <v>624785</v>
      </c>
      <c r="P20" s="80">
        <f>IF(E20=0,,-F20/E20)</f>
        <v>0.9626437304582995</v>
      </c>
      <c r="Q20" s="80">
        <f>IF(E20=0,,-G20/E20)</f>
        <v>0.22838028194647167</v>
      </c>
      <c r="R20" s="81">
        <f>IF(E20=0,,I20/E20)</f>
        <v>-0.10245438298275053</v>
      </c>
    </row>
    <row r="21" spans="1:18" ht="11.25" customHeight="1">
      <c r="A21" s="100"/>
      <c r="B21" s="18">
        <v>1998</v>
      </c>
      <c r="C21" s="54">
        <v>1674976</v>
      </c>
      <c r="D21" s="55">
        <v>1452564</v>
      </c>
      <c r="E21" s="54">
        <v>1434662</v>
      </c>
      <c r="F21" s="56">
        <v>-1387929</v>
      </c>
      <c r="G21" s="55">
        <v>-343307</v>
      </c>
      <c r="H21" s="57">
        <v>-107693</v>
      </c>
      <c r="I21" s="54">
        <v>-103720</v>
      </c>
      <c r="J21" s="54">
        <v>663775</v>
      </c>
      <c r="K21" s="56">
        <v>241656</v>
      </c>
      <c r="L21" s="56">
        <v>0</v>
      </c>
      <c r="M21" s="56">
        <v>24757</v>
      </c>
      <c r="N21" s="56">
        <v>930188</v>
      </c>
      <c r="O21" s="55">
        <v>799384</v>
      </c>
      <c r="P21" s="76">
        <f>IF(E21=0,,-F21/E21)</f>
        <v>0.967425776942583</v>
      </c>
      <c r="Q21" s="76">
        <f>IF(E21=0,,-G21/E21)</f>
        <v>0.2392946910143295</v>
      </c>
      <c r="R21" s="82">
        <f>IF(E21=0,,I21/E21)</f>
        <v>-0.07229577419629153</v>
      </c>
    </row>
    <row r="22" spans="1:18" ht="11.25" customHeight="1">
      <c r="A22" s="101"/>
      <c r="B22" s="33">
        <v>1999</v>
      </c>
      <c r="C22" s="70">
        <v>1598965</v>
      </c>
      <c r="D22" s="71">
        <v>1555726</v>
      </c>
      <c r="E22" s="70">
        <v>1587056</v>
      </c>
      <c r="F22" s="72">
        <v>-1522389</v>
      </c>
      <c r="G22" s="71">
        <v>-374465</v>
      </c>
      <c r="H22" s="73">
        <v>-140445</v>
      </c>
      <c r="I22" s="70">
        <v>-103263</v>
      </c>
      <c r="J22" s="70">
        <v>678228</v>
      </c>
      <c r="K22" s="72">
        <v>267110</v>
      </c>
      <c r="L22" s="72">
        <v>202</v>
      </c>
      <c r="M22" s="72">
        <v>29025</v>
      </c>
      <c r="N22" s="72">
        <v>974565</v>
      </c>
      <c r="O22" s="71">
        <v>840857</v>
      </c>
      <c r="P22" s="83">
        <f>IF(E22=0,,-F22/E22)</f>
        <v>0.9592534856993074</v>
      </c>
      <c r="Q22" s="83">
        <f>IF(E22=0,,-G22/E22)</f>
        <v>0.23594945609984777</v>
      </c>
      <c r="R22" s="84">
        <f>IF(E22=0,,I22/E22)</f>
        <v>-0.065065756973919</v>
      </c>
    </row>
    <row r="23" spans="1:18" ht="11.25" customHeight="1">
      <c r="A23" s="105" t="s">
        <v>48</v>
      </c>
      <c r="B23" s="29">
        <v>1997</v>
      </c>
      <c r="C23" s="65">
        <v>118648</v>
      </c>
      <c r="D23" s="66">
        <v>118564</v>
      </c>
      <c r="E23" s="67">
        <v>82891</v>
      </c>
      <c r="F23" s="68">
        <v>-84209</v>
      </c>
      <c r="G23" s="66">
        <v>-38502</v>
      </c>
      <c r="H23" s="69">
        <v>-28798</v>
      </c>
      <c r="I23" s="67">
        <v>-28798</v>
      </c>
      <c r="J23" s="67">
        <v>50715</v>
      </c>
      <c r="K23" s="68">
        <v>21698</v>
      </c>
      <c r="L23" s="68">
        <v>0</v>
      </c>
      <c r="M23" s="68">
        <v>1190</v>
      </c>
      <c r="N23" s="68">
        <v>73603</v>
      </c>
      <c r="O23" s="66">
        <v>73418</v>
      </c>
      <c r="P23" s="80">
        <f>IF(E23=0,,-F23/E23)</f>
        <v>1.0159003993195883</v>
      </c>
      <c r="Q23" s="80">
        <f>IF(E23=0,,-G23/E23)</f>
        <v>0.46448951032078273</v>
      </c>
      <c r="R23" s="81">
        <f>IF(E23=0,,I23/E23)</f>
        <v>-0.3474201059222352</v>
      </c>
    </row>
    <row r="24" spans="1:18" ht="11.25" customHeight="1">
      <c r="A24" s="100"/>
      <c r="B24" s="18">
        <v>1998</v>
      </c>
      <c r="C24" s="54">
        <v>124399</v>
      </c>
      <c r="D24" s="55">
        <v>-2116</v>
      </c>
      <c r="E24" s="54">
        <v>126608</v>
      </c>
      <c r="F24" s="56">
        <v>-118429</v>
      </c>
      <c r="G24" s="55">
        <v>-37638</v>
      </c>
      <c r="H24" s="57">
        <v>-9145</v>
      </c>
      <c r="I24" s="54">
        <v>-9145</v>
      </c>
      <c r="J24" s="54">
        <v>48506</v>
      </c>
      <c r="K24" s="56">
        <v>27120</v>
      </c>
      <c r="L24" s="56">
        <v>0</v>
      </c>
      <c r="M24" s="56">
        <v>1190</v>
      </c>
      <c r="N24" s="56">
        <v>76816</v>
      </c>
      <c r="O24" s="55">
        <v>34879</v>
      </c>
      <c r="P24" s="76">
        <f>IF(E24=0,,-F24/E24)</f>
        <v>0.9353990269177304</v>
      </c>
      <c r="Q24" s="76">
        <f>IF(E24=0,,-G24/E24)</f>
        <v>0.297279792746114</v>
      </c>
      <c r="R24" s="82">
        <f>IF(E24=0,,I24/E24)</f>
        <v>-0.072230822696828</v>
      </c>
    </row>
    <row r="25" spans="1:18" ht="11.25" customHeight="1">
      <c r="A25" s="101"/>
      <c r="B25" s="33">
        <v>1999</v>
      </c>
      <c r="C25" s="70">
        <v>139526</v>
      </c>
      <c r="D25" s="71">
        <v>27904</v>
      </c>
      <c r="E25" s="70">
        <v>118382</v>
      </c>
      <c r="F25" s="72">
        <v>-116796</v>
      </c>
      <c r="G25" s="71">
        <v>-38118</v>
      </c>
      <c r="H25" s="73">
        <v>-40383</v>
      </c>
      <c r="I25" s="70">
        <v>-40383</v>
      </c>
      <c r="J25" s="70">
        <v>48615</v>
      </c>
      <c r="K25" s="72">
        <v>13115</v>
      </c>
      <c r="L25" s="72">
        <v>0</v>
      </c>
      <c r="M25" s="72">
        <v>2459</v>
      </c>
      <c r="N25" s="72">
        <v>64189</v>
      </c>
      <c r="O25" s="71">
        <v>24178</v>
      </c>
      <c r="P25" s="83">
        <f>IF(E25=0,,-F25/E25)</f>
        <v>0.9866026929769729</v>
      </c>
      <c r="Q25" s="83">
        <f>IF(E25=0,,-G25/E25)</f>
        <v>0.32199151898092615</v>
      </c>
      <c r="R25" s="84">
        <f>IF(E25=0,,I25/E25)</f>
        <v>-0.3411244952779983</v>
      </c>
    </row>
    <row r="26" spans="1:18" ht="11.25" customHeight="1">
      <c r="A26" s="105" t="s">
        <v>49</v>
      </c>
      <c r="B26" s="29">
        <v>1997</v>
      </c>
      <c r="C26" s="65">
        <v>20843</v>
      </c>
      <c r="D26" s="66">
        <v>7975</v>
      </c>
      <c r="E26" s="67">
        <v>17019</v>
      </c>
      <c r="F26" s="68">
        <v>-15289</v>
      </c>
      <c r="G26" s="66">
        <v>-4579</v>
      </c>
      <c r="H26" s="69">
        <v>-889</v>
      </c>
      <c r="I26" s="67">
        <v>-889</v>
      </c>
      <c r="J26" s="67">
        <v>8428</v>
      </c>
      <c r="K26" s="68">
        <v>821</v>
      </c>
      <c r="L26" s="68">
        <v>0</v>
      </c>
      <c r="M26" s="68">
        <v>19</v>
      </c>
      <c r="N26" s="68">
        <v>9268</v>
      </c>
      <c r="O26" s="66">
        <v>7931</v>
      </c>
      <c r="P26" s="80">
        <f>IF(E26=0,,-F26/E26)</f>
        <v>0.8983489041659322</v>
      </c>
      <c r="Q26" s="80">
        <f>IF(E26=0,,-G26/E26)</f>
        <v>0.26905223573652975</v>
      </c>
      <c r="R26" s="81">
        <f>IF(E26=0,,I26/E26)</f>
        <v>-0.05223573652976086</v>
      </c>
    </row>
    <row r="27" spans="1:18" ht="11.25" customHeight="1">
      <c r="A27" s="100"/>
      <c r="B27" s="18">
        <v>1998</v>
      </c>
      <c r="C27" s="54">
        <v>30456</v>
      </c>
      <c r="D27" s="55">
        <v>8506</v>
      </c>
      <c r="E27" s="54">
        <v>26910</v>
      </c>
      <c r="F27" s="56">
        <v>-32720</v>
      </c>
      <c r="G27" s="55">
        <v>-5736</v>
      </c>
      <c r="H27" s="57">
        <v>-3439</v>
      </c>
      <c r="I27" s="54">
        <v>-3439</v>
      </c>
      <c r="J27" s="54">
        <v>11883</v>
      </c>
      <c r="K27" s="56">
        <v>7306</v>
      </c>
      <c r="L27" s="56">
        <v>0</v>
      </c>
      <c r="M27" s="56">
        <v>353</v>
      </c>
      <c r="N27" s="56">
        <v>19542</v>
      </c>
      <c r="O27" s="55">
        <v>12236</v>
      </c>
      <c r="P27" s="76">
        <f>IF(E27=0,,-F27/E27)</f>
        <v>1.2159048680787812</v>
      </c>
      <c r="Q27" s="76">
        <f>IF(E27=0,,-G27/E27)</f>
        <v>0.21315496098104794</v>
      </c>
      <c r="R27" s="82">
        <f>IF(E27=0,,I27/E27)</f>
        <v>-0.12779635823114083</v>
      </c>
    </row>
    <row r="28" spans="1:18" ht="11.25" customHeight="1">
      <c r="A28" s="101"/>
      <c r="B28" s="33">
        <v>1999</v>
      </c>
      <c r="C28" s="70">
        <v>48268</v>
      </c>
      <c r="D28" s="71">
        <v>14082</v>
      </c>
      <c r="E28" s="70">
        <v>33178</v>
      </c>
      <c r="F28" s="72">
        <v>-48329</v>
      </c>
      <c r="G28" s="71">
        <v>-10575</v>
      </c>
      <c r="H28" s="73">
        <v>-13221</v>
      </c>
      <c r="I28" s="70">
        <v>-13221</v>
      </c>
      <c r="J28" s="70">
        <v>26973</v>
      </c>
      <c r="K28" s="72">
        <v>12858</v>
      </c>
      <c r="L28" s="72">
        <v>0</v>
      </c>
      <c r="M28" s="72">
        <v>865</v>
      </c>
      <c r="N28" s="72">
        <v>40696</v>
      </c>
      <c r="O28" s="71">
        <v>27493</v>
      </c>
      <c r="P28" s="83">
        <f>IF(E28=0,,-F28/E28)</f>
        <v>1.4566580264030382</v>
      </c>
      <c r="Q28" s="83">
        <f>IF(E28=0,,-G28/E28)</f>
        <v>0.31873530652842247</v>
      </c>
      <c r="R28" s="84">
        <f>IF(E28=0,,I28/E28)</f>
        <v>-0.39848694918319366</v>
      </c>
    </row>
    <row r="29" spans="1:18" ht="11.25" customHeight="1">
      <c r="A29" s="105" t="s">
        <v>51</v>
      </c>
      <c r="B29" s="29">
        <v>1997</v>
      </c>
      <c r="C29" s="65">
        <v>8484</v>
      </c>
      <c r="D29" s="66">
        <v>6059</v>
      </c>
      <c r="E29" s="67">
        <v>8484</v>
      </c>
      <c r="F29" s="68">
        <v>-4370</v>
      </c>
      <c r="G29" s="66">
        <v>-711</v>
      </c>
      <c r="H29" s="69">
        <v>525</v>
      </c>
      <c r="I29" s="67">
        <v>525</v>
      </c>
      <c r="J29" s="67">
        <v>0</v>
      </c>
      <c r="K29" s="68">
        <v>1845</v>
      </c>
      <c r="L29" s="68">
        <v>0</v>
      </c>
      <c r="M29" s="68">
        <v>0</v>
      </c>
      <c r="N29" s="68">
        <v>1845</v>
      </c>
      <c r="O29" s="66">
        <v>1845</v>
      </c>
      <c r="P29" s="80">
        <f>IF(E29=0,,-F29/E29)</f>
        <v>0.5150872230080151</v>
      </c>
      <c r="Q29" s="80">
        <f>IF(E29=0,,-G29/E29)</f>
        <v>0.0838048090523338</v>
      </c>
      <c r="R29" s="81">
        <f>IF(E29=0,,I29/E29)</f>
        <v>0.06188118811881188</v>
      </c>
    </row>
    <row r="30" spans="1:18" ht="11.25" customHeight="1">
      <c r="A30" s="100"/>
      <c r="B30" s="18">
        <v>1998</v>
      </c>
      <c r="C30" s="54">
        <v>14990</v>
      </c>
      <c r="D30" s="55">
        <v>12565</v>
      </c>
      <c r="E30" s="54">
        <v>7722</v>
      </c>
      <c r="F30" s="56">
        <v>-5096</v>
      </c>
      <c r="G30" s="55">
        <v>-970</v>
      </c>
      <c r="H30" s="57">
        <v>-419</v>
      </c>
      <c r="I30" s="54">
        <v>-419</v>
      </c>
      <c r="J30" s="54">
        <v>7268</v>
      </c>
      <c r="K30" s="56">
        <v>2855</v>
      </c>
      <c r="L30" s="56">
        <v>0</v>
      </c>
      <c r="M30" s="56">
        <v>0</v>
      </c>
      <c r="N30" s="56">
        <v>10123</v>
      </c>
      <c r="O30" s="55">
        <v>10123</v>
      </c>
      <c r="P30" s="76">
        <f>IF(E30=0,,-F30/E30)</f>
        <v>0.6599326599326599</v>
      </c>
      <c r="Q30" s="76">
        <f>IF(E30=0,,-G30/E30)</f>
        <v>0.1256151256151256</v>
      </c>
      <c r="R30" s="82">
        <f>IF(E30=0,,I30/E30)</f>
        <v>-0.05426055426055426</v>
      </c>
    </row>
    <row r="31" spans="1:18" ht="11.25" customHeight="1">
      <c r="A31" s="101"/>
      <c r="B31" s="33">
        <v>1999</v>
      </c>
      <c r="C31" s="70">
        <v>6919</v>
      </c>
      <c r="D31" s="71">
        <v>4494</v>
      </c>
      <c r="E31" s="70">
        <v>7268</v>
      </c>
      <c r="F31" s="72">
        <v>-5502</v>
      </c>
      <c r="G31" s="71">
        <v>-1050</v>
      </c>
      <c r="H31" s="73">
        <v>-1877</v>
      </c>
      <c r="I31" s="70">
        <v>-1877</v>
      </c>
      <c r="J31" s="70">
        <v>6919</v>
      </c>
      <c r="K31" s="72">
        <v>2923</v>
      </c>
      <c r="L31" s="72">
        <v>0</v>
      </c>
      <c r="M31" s="72">
        <v>88</v>
      </c>
      <c r="N31" s="72">
        <v>9930</v>
      </c>
      <c r="O31" s="71">
        <v>9930</v>
      </c>
      <c r="P31" s="83">
        <f>IF(E31=0,,-F31/E31)</f>
        <v>0.7570170610897083</v>
      </c>
      <c r="Q31" s="83">
        <f>IF(E31=0,,-G31/E31)</f>
        <v>0.14446890478811228</v>
      </c>
      <c r="R31" s="84">
        <f>IF(E31=0,,I31/E31)</f>
        <v>-0.2582553659878921</v>
      </c>
    </row>
    <row r="32" spans="1:18" ht="11.25" customHeight="1">
      <c r="A32" s="105" t="s">
        <v>52</v>
      </c>
      <c r="B32" s="29">
        <v>1997</v>
      </c>
      <c r="C32" s="65">
        <v>1398139</v>
      </c>
      <c r="D32" s="66">
        <v>1282827</v>
      </c>
      <c r="E32" s="67">
        <v>1367895</v>
      </c>
      <c r="F32" s="68">
        <v>-1339407</v>
      </c>
      <c r="G32" s="66">
        <v>-267190</v>
      </c>
      <c r="H32" s="69">
        <v>-183978</v>
      </c>
      <c r="I32" s="67">
        <v>-183978</v>
      </c>
      <c r="J32" s="67">
        <v>516128</v>
      </c>
      <c r="K32" s="68">
        <v>402472</v>
      </c>
      <c r="L32" s="68">
        <v>7570</v>
      </c>
      <c r="M32" s="68">
        <v>17283</v>
      </c>
      <c r="N32" s="68">
        <v>943453</v>
      </c>
      <c r="O32" s="66">
        <v>895584</v>
      </c>
      <c r="P32" s="80">
        <f>IF(E32=0,,-F32/E32)</f>
        <v>0.9791738400973758</v>
      </c>
      <c r="Q32" s="80">
        <f>IF(E32=0,,-G32/E32)</f>
        <v>0.19532931986738747</v>
      </c>
      <c r="R32" s="81">
        <f>IF(E32=0,,I32/E32)</f>
        <v>-0.1344971653526038</v>
      </c>
    </row>
    <row r="33" spans="1:18" ht="11.25" customHeight="1">
      <c r="A33" s="100"/>
      <c r="B33" s="18">
        <v>1998</v>
      </c>
      <c r="C33" s="54">
        <v>1472468</v>
      </c>
      <c r="D33" s="55">
        <v>1376768</v>
      </c>
      <c r="E33" s="54">
        <v>1419294</v>
      </c>
      <c r="F33" s="56">
        <v>-1372559</v>
      </c>
      <c r="G33" s="55">
        <v>-269720</v>
      </c>
      <c r="H33" s="57">
        <v>-146769</v>
      </c>
      <c r="I33" s="54">
        <v>-146769</v>
      </c>
      <c r="J33" s="54">
        <v>910006</v>
      </c>
      <c r="K33" s="56">
        <v>474147</v>
      </c>
      <c r="L33" s="56">
        <v>7078</v>
      </c>
      <c r="M33" s="56">
        <v>17944</v>
      </c>
      <c r="N33" s="56">
        <v>1409175</v>
      </c>
      <c r="O33" s="55">
        <v>1360244</v>
      </c>
      <c r="P33" s="76">
        <f>IF(E33=0,,-F33/E33)</f>
        <v>0.9670716567532872</v>
      </c>
      <c r="Q33" s="76">
        <f>IF(E33=0,,-G33/E33)</f>
        <v>0.1900381457259736</v>
      </c>
      <c r="R33" s="82">
        <f>IF(E33=0,,I33/E33)</f>
        <v>-0.10340986434100334</v>
      </c>
    </row>
    <row r="34" spans="1:18" ht="11.25" customHeight="1">
      <c r="A34" s="101"/>
      <c r="B34" s="33">
        <v>1999</v>
      </c>
      <c r="C34" s="70">
        <v>1571714</v>
      </c>
      <c r="D34" s="71">
        <v>1569090</v>
      </c>
      <c r="E34" s="70">
        <v>1529893</v>
      </c>
      <c r="F34" s="72">
        <v>-1241259</v>
      </c>
      <c r="G34" s="71">
        <v>-349592</v>
      </c>
      <c r="H34" s="73">
        <v>-37571</v>
      </c>
      <c r="I34" s="70">
        <v>-37571</v>
      </c>
      <c r="J34" s="70">
        <v>951827</v>
      </c>
      <c r="K34" s="72">
        <v>493672</v>
      </c>
      <c r="L34" s="72">
        <v>6685</v>
      </c>
      <c r="M34" s="72">
        <v>16881</v>
      </c>
      <c r="N34" s="72">
        <v>1469065</v>
      </c>
      <c r="O34" s="71">
        <v>1456623</v>
      </c>
      <c r="P34" s="83">
        <f>IF(E34=0,,-F34/E34)</f>
        <v>0.8113371327275829</v>
      </c>
      <c r="Q34" s="83">
        <f>IF(E34=0,,-G34/E34)</f>
        <v>0.22850748385671416</v>
      </c>
      <c r="R34" s="84">
        <f>IF(E34=0,,I34/E34)</f>
        <v>-0.02455792660009556</v>
      </c>
    </row>
    <row r="35" spans="1:18" ht="11.25" customHeight="1">
      <c r="A35" s="105" t="s">
        <v>63</v>
      </c>
      <c r="B35" s="29">
        <v>1997</v>
      </c>
      <c r="C35" s="65">
        <v>675201</v>
      </c>
      <c r="D35" s="66">
        <v>674174</v>
      </c>
      <c r="E35" s="67">
        <v>607978</v>
      </c>
      <c r="F35" s="68">
        <v>-576655</v>
      </c>
      <c r="G35" s="66">
        <v>-46500</v>
      </c>
      <c r="H35" s="69">
        <v>14877</v>
      </c>
      <c r="I35" s="67">
        <v>14877</v>
      </c>
      <c r="J35" s="67">
        <v>638995</v>
      </c>
      <c r="K35" s="68">
        <v>224430</v>
      </c>
      <c r="L35" s="68">
        <v>0</v>
      </c>
      <c r="M35" s="68">
        <v>7785</v>
      </c>
      <c r="N35" s="68">
        <v>871210</v>
      </c>
      <c r="O35" s="66">
        <v>871210</v>
      </c>
      <c r="P35" s="80">
        <f>IF(E35=0,,-F35/E35)</f>
        <v>0.9484800436857913</v>
      </c>
      <c r="Q35" s="80">
        <f>IF(E35=0,,-G35/E35)</f>
        <v>0.07648303063597696</v>
      </c>
      <c r="R35" s="81">
        <f>IF(E35=0,,I35/E35)</f>
        <v>0.024469635414439337</v>
      </c>
    </row>
    <row r="36" spans="1:18" ht="11.25" customHeight="1">
      <c r="A36" s="100"/>
      <c r="B36" s="18">
        <v>1998</v>
      </c>
      <c r="C36" s="54">
        <v>719766</v>
      </c>
      <c r="D36" s="55">
        <v>719214</v>
      </c>
      <c r="E36" s="54">
        <v>666802</v>
      </c>
      <c r="F36" s="56">
        <v>-863705</v>
      </c>
      <c r="G36" s="55">
        <v>-46568</v>
      </c>
      <c r="H36" s="57">
        <v>16607</v>
      </c>
      <c r="I36" s="54">
        <v>16607</v>
      </c>
      <c r="J36" s="54">
        <v>691959</v>
      </c>
      <c r="K36" s="56">
        <v>241330</v>
      </c>
      <c r="L36" s="56">
        <v>0</v>
      </c>
      <c r="M36" s="56">
        <v>9139</v>
      </c>
      <c r="N36" s="56">
        <v>942428</v>
      </c>
      <c r="O36" s="55">
        <v>942428</v>
      </c>
      <c r="P36" s="76">
        <f>IF(E36=0,,-F36/E36)</f>
        <v>1.2952945552052932</v>
      </c>
      <c r="Q36" s="76">
        <f>IF(E36=0,,-G36/E36)</f>
        <v>0.06983782292194685</v>
      </c>
      <c r="R36" s="82">
        <f>IF(E36=0,,I36/E36)</f>
        <v>0.02490544419482845</v>
      </c>
    </row>
    <row r="37" spans="1:18" ht="11.25" customHeight="1">
      <c r="A37" s="101"/>
      <c r="B37" s="33">
        <v>1999</v>
      </c>
      <c r="C37" s="70">
        <v>840028</v>
      </c>
      <c r="D37" s="71">
        <v>839600</v>
      </c>
      <c r="E37" s="70">
        <v>742522</v>
      </c>
      <c r="F37" s="72">
        <v>-636090</v>
      </c>
      <c r="G37" s="71">
        <v>-54873</v>
      </c>
      <c r="H37" s="73">
        <v>77186</v>
      </c>
      <c r="I37" s="70">
        <v>77186</v>
      </c>
      <c r="J37" s="70">
        <v>789465</v>
      </c>
      <c r="K37" s="72">
        <v>283071</v>
      </c>
      <c r="L37" s="72">
        <v>0</v>
      </c>
      <c r="M37" s="72">
        <v>7104</v>
      </c>
      <c r="N37" s="72">
        <v>1079640</v>
      </c>
      <c r="O37" s="71">
        <v>1079640</v>
      </c>
      <c r="P37" s="83">
        <f>IF(E37=0,,-F37/E37)</f>
        <v>0.8566614861243168</v>
      </c>
      <c r="Q37" s="83">
        <f>IF(E37=0,,-G37/E37)</f>
        <v>0.07390084064849257</v>
      </c>
      <c r="R37" s="84">
        <f>IF(E37=0,,I37/E37)</f>
        <v>0.10395112872076517</v>
      </c>
    </row>
  </sheetData>
  <mergeCells count="10">
    <mergeCell ref="A32:A34"/>
    <mergeCell ref="A35:A37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4265685</v>
      </c>
      <c r="D7" s="15">
        <v>1401263</v>
      </c>
      <c r="E7" s="15">
        <v>31891</v>
      </c>
      <c r="F7" s="15">
        <v>-5407686</v>
      </c>
      <c r="G7" s="15">
        <v>0</v>
      </c>
      <c r="H7" s="15">
        <v>0</v>
      </c>
      <c r="I7" s="15">
        <v>-1037469</v>
      </c>
      <c r="J7" s="15">
        <v>-4276</v>
      </c>
      <c r="K7" s="15">
        <v>0</v>
      </c>
      <c r="L7" s="16">
        <v>-750592</v>
      </c>
      <c r="M7" s="86">
        <f>IF(C7=0,,-F7/C7)</f>
        <v>1.2677180804489783</v>
      </c>
      <c r="N7" s="86">
        <f>IF(C7=0,,-I7/C7)</f>
        <v>0.24321275480960267</v>
      </c>
      <c r="O7" s="87">
        <f>IF(C7=0,,L7/C7)</f>
        <v>-0.1759604846583843</v>
      </c>
    </row>
    <row r="8" spans="1:15" ht="11.25" customHeight="1">
      <c r="A8" s="17"/>
      <c r="B8" s="18">
        <v>1998</v>
      </c>
      <c r="C8" s="19">
        <v>4404770</v>
      </c>
      <c r="D8" s="20">
        <v>1784360</v>
      </c>
      <c r="E8" s="20">
        <v>38038</v>
      </c>
      <c r="F8" s="20">
        <v>-5745818</v>
      </c>
      <c r="G8" s="20">
        <v>0</v>
      </c>
      <c r="H8" s="20">
        <v>0</v>
      </c>
      <c r="I8" s="20">
        <v>-1092196</v>
      </c>
      <c r="J8" s="20">
        <v>-17025</v>
      </c>
      <c r="K8" s="20">
        <v>0</v>
      </c>
      <c r="L8" s="21">
        <v>-627871</v>
      </c>
      <c r="M8" s="88">
        <f>IF(C8=0,,-F8/C8)</f>
        <v>1.3044535810042295</v>
      </c>
      <c r="N8" s="88">
        <f>IF(C8=0,,-I8/C8)</f>
        <v>0.24795755510503387</v>
      </c>
      <c r="O8" s="89">
        <f>IF(C8=0,,L8/C8)</f>
        <v>-0.14254342451478738</v>
      </c>
    </row>
    <row r="9" spans="1:15" ht="11.25" customHeight="1" thickBot="1">
      <c r="A9" s="22"/>
      <c r="B9" s="23">
        <v>1999</v>
      </c>
      <c r="C9" s="24">
        <v>4539602</v>
      </c>
      <c r="D9" s="25">
        <v>1479852</v>
      </c>
      <c r="E9" s="25">
        <v>15091</v>
      </c>
      <c r="F9" s="25">
        <v>-5798427</v>
      </c>
      <c r="G9" s="25">
        <v>0</v>
      </c>
      <c r="H9" s="25">
        <v>0</v>
      </c>
      <c r="I9" s="25">
        <v>-1113893</v>
      </c>
      <c r="J9" s="25">
        <v>-2523</v>
      </c>
      <c r="K9" s="25">
        <v>0</v>
      </c>
      <c r="L9" s="26">
        <v>-880298</v>
      </c>
      <c r="M9" s="90">
        <f>IF(C9=0,,-F9/C9)</f>
        <v>1.2772985385062392</v>
      </c>
      <c r="N9" s="90">
        <f>IF(C9=0,,-I9/C9)</f>
        <v>0.24537239167662717</v>
      </c>
      <c r="O9" s="91">
        <f>IF(C9=0,,L9/C9)</f>
        <v>-0.1939152375031996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43</v>
      </c>
      <c r="B11" s="29">
        <v>1997</v>
      </c>
      <c r="C11" s="30">
        <v>928592</v>
      </c>
      <c r="D11" s="31">
        <v>436423</v>
      </c>
      <c r="E11" s="31">
        <v>0</v>
      </c>
      <c r="F11" s="31">
        <v>-1202714</v>
      </c>
      <c r="G11" s="31">
        <v>0</v>
      </c>
      <c r="H11" s="31">
        <v>0</v>
      </c>
      <c r="I11" s="31">
        <v>-310462</v>
      </c>
      <c r="J11" s="31">
        <v>-2890</v>
      </c>
      <c r="K11" s="31">
        <v>0</v>
      </c>
      <c r="L11" s="32">
        <v>-151051</v>
      </c>
      <c r="M11" s="92">
        <f>IF(C11=0,,-F11/C11)</f>
        <v>1.2952017678377588</v>
      </c>
      <c r="N11" s="92">
        <f>IF(C11=0,,-I11/C11)</f>
        <v>0.33433628547306027</v>
      </c>
      <c r="O11" s="93">
        <f>IF(C11=0,,L11/C11)</f>
        <v>-0.16266670399917293</v>
      </c>
    </row>
    <row r="12" spans="1:15" ht="11.25" customHeight="1">
      <c r="A12" s="100"/>
      <c r="B12" s="18">
        <v>1998</v>
      </c>
      <c r="C12" s="19">
        <v>976783</v>
      </c>
      <c r="D12" s="20">
        <v>462881</v>
      </c>
      <c r="E12" s="20">
        <v>0</v>
      </c>
      <c r="F12" s="20">
        <v>-1221093</v>
      </c>
      <c r="G12" s="20">
        <v>0</v>
      </c>
      <c r="H12" s="20">
        <v>0</v>
      </c>
      <c r="I12" s="20">
        <v>-356168</v>
      </c>
      <c r="J12" s="20">
        <v>0</v>
      </c>
      <c r="K12" s="20">
        <v>0</v>
      </c>
      <c r="L12" s="21">
        <v>-137597</v>
      </c>
      <c r="M12" s="88">
        <f>IF(C12=0,,-F12/C12)</f>
        <v>1.2501169655901054</v>
      </c>
      <c r="N12" s="88">
        <f>IF(C12=0,,-I12/C12)</f>
        <v>0.3646337006274679</v>
      </c>
      <c r="O12" s="94">
        <f>IF(C12=0,,L12/C12)</f>
        <v>-0.14086752124064403</v>
      </c>
    </row>
    <row r="13" spans="1:15" ht="11.25" customHeight="1">
      <c r="A13" s="101"/>
      <c r="B13" s="33">
        <v>1999</v>
      </c>
      <c r="C13" s="34">
        <v>1019134</v>
      </c>
      <c r="D13" s="35">
        <v>391781</v>
      </c>
      <c r="E13" s="35">
        <v>0</v>
      </c>
      <c r="F13" s="35">
        <v>-1248266</v>
      </c>
      <c r="G13" s="35">
        <v>0</v>
      </c>
      <c r="H13" s="35">
        <v>0</v>
      </c>
      <c r="I13" s="35">
        <v>-387179</v>
      </c>
      <c r="J13" s="35">
        <v>0</v>
      </c>
      <c r="K13" s="35">
        <v>0</v>
      </c>
      <c r="L13" s="36">
        <v>-224530</v>
      </c>
      <c r="M13" s="95">
        <f>IF(C13=0,,-F13/C13)</f>
        <v>1.2248301008503297</v>
      </c>
      <c r="N13" s="95">
        <f>IF(C13=0,,-I13/C13)</f>
        <v>0.3799098057762767</v>
      </c>
      <c r="O13" s="96">
        <f>IF(C13=0,,L13/C13)</f>
        <v>-0.22031450231274788</v>
      </c>
    </row>
    <row r="14" spans="1:15" ht="11.25" customHeight="1">
      <c r="A14" s="105" t="s">
        <v>44</v>
      </c>
      <c r="B14" s="29">
        <v>1997</v>
      </c>
      <c r="C14" s="30">
        <v>965546</v>
      </c>
      <c r="D14" s="31">
        <v>137190</v>
      </c>
      <c r="E14" s="31">
        <v>0</v>
      </c>
      <c r="F14" s="31">
        <v>-1203490</v>
      </c>
      <c r="G14" s="31">
        <v>0</v>
      </c>
      <c r="H14" s="31">
        <v>0</v>
      </c>
      <c r="I14" s="31">
        <v>-224830</v>
      </c>
      <c r="J14" s="31">
        <v>0</v>
      </c>
      <c r="K14" s="31">
        <v>0</v>
      </c>
      <c r="L14" s="32">
        <v>-325584</v>
      </c>
      <c r="M14" s="92">
        <f>IF(C14=0,,-F14/C14)</f>
        <v>1.2464346597676341</v>
      </c>
      <c r="N14" s="92">
        <f>IF(C14=0,,-I14/C14)</f>
        <v>0.23285270717293635</v>
      </c>
      <c r="O14" s="93">
        <f>IF(C14=0,,L14/C14)</f>
        <v>-0.33720195619887605</v>
      </c>
    </row>
    <row r="15" spans="1:15" ht="11.25" customHeight="1">
      <c r="A15" s="100"/>
      <c r="B15" s="18">
        <v>1998</v>
      </c>
      <c r="C15" s="19">
        <v>946459</v>
      </c>
      <c r="D15" s="20">
        <v>429734</v>
      </c>
      <c r="E15" s="20">
        <v>0</v>
      </c>
      <c r="F15" s="20">
        <v>-1402966</v>
      </c>
      <c r="G15" s="20">
        <v>0</v>
      </c>
      <c r="H15" s="20">
        <v>0</v>
      </c>
      <c r="I15" s="20">
        <v>-255650</v>
      </c>
      <c r="J15" s="20">
        <v>0</v>
      </c>
      <c r="K15" s="20">
        <v>0</v>
      </c>
      <c r="L15" s="21">
        <v>-282423</v>
      </c>
      <c r="M15" s="88">
        <f>IF(C15=0,,-F15/C15)</f>
        <v>1.4823315114548015</v>
      </c>
      <c r="N15" s="88">
        <f>IF(C15=0,,-I15/C15)</f>
        <v>0.2701120703590964</v>
      </c>
      <c r="O15" s="94">
        <f>IF(C15=0,,L15/C15)</f>
        <v>-0.2983996137180797</v>
      </c>
    </row>
    <row r="16" spans="1:15" ht="11.25" customHeight="1">
      <c r="A16" s="101"/>
      <c r="B16" s="33">
        <v>1999</v>
      </c>
      <c r="C16" s="34">
        <v>638060</v>
      </c>
      <c r="D16" s="35">
        <v>214344</v>
      </c>
      <c r="E16" s="35">
        <v>1000</v>
      </c>
      <c r="F16" s="35">
        <v>-898269</v>
      </c>
      <c r="G16" s="35">
        <v>0</v>
      </c>
      <c r="H16" s="35">
        <v>0</v>
      </c>
      <c r="I16" s="35">
        <v>-130524</v>
      </c>
      <c r="J16" s="35">
        <v>0</v>
      </c>
      <c r="K16" s="35">
        <v>0</v>
      </c>
      <c r="L16" s="36">
        <v>-175389</v>
      </c>
      <c r="M16" s="95">
        <f>IF(C16=0,,-F16/C16)</f>
        <v>1.4078127448829263</v>
      </c>
      <c r="N16" s="95">
        <f>IF(C16=0,,-I16/C16)</f>
        <v>0.20456383412218287</v>
      </c>
      <c r="O16" s="96">
        <f>IF(C16=0,,L16/C16)</f>
        <v>-0.2748785380685202</v>
      </c>
    </row>
    <row r="17" spans="1:15" ht="11.25" customHeight="1">
      <c r="A17" s="105" t="s">
        <v>46</v>
      </c>
      <c r="B17" s="29">
        <v>1997</v>
      </c>
      <c r="C17" s="30">
        <v>1216043</v>
      </c>
      <c r="D17" s="31">
        <v>408649</v>
      </c>
      <c r="E17" s="31">
        <v>31739</v>
      </c>
      <c r="F17" s="31">
        <v>-1705355</v>
      </c>
      <c r="G17" s="31">
        <v>0</v>
      </c>
      <c r="H17" s="31">
        <v>0</v>
      </c>
      <c r="I17" s="31">
        <v>-286467</v>
      </c>
      <c r="J17" s="31">
        <v>-2573</v>
      </c>
      <c r="K17" s="31">
        <v>0</v>
      </c>
      <c r="L17" s="32">
        <v>-337964</v>
      </c>
      <c r="M17" s="92">
        <f>IF(C17=0,,-F17/C17)</f>
        <v>1.4023805079261178</v>
      </c>
      <c r="N17" s="92">
        <f>IF(C17=0,,-I17/C17)</f>
        <v>0.23557308417547734</v>
      </c>
      <c r="O17" s="93">
        <f>IF(C17=0,,L17/C17)</f>
        <v>-0.2779210932508143</v>
      </c>
    </row>
    <row r="18" spans="1:15" ht="11.25" customHeight="1">
      <c r="A18" s="100"/>
      <c r="B18" s="18">
        <v>1998</v>
      </c>
      <c r="C18" s="19">
        <v>1280431</v>
      </c>
      <c r="D18" s="20">
        <v>515843</v>
      </c>
      <c r="E18" s="20">
        <v>29993</v>
      </c>
      <c r="F18" s="20">
        <v>-1909730</v>
      </c>
      <c r="G18" s="20">
        <v>0</v>
      </c>
      <c r="H18" s="20">
        <v>0</v>
      </c>
      <c r="I18" s="20">
        <v>-276213</v>
      </c>
      <c r="J18" s="20">
        <v>-2604</v>
      </c>
      <c r="K18" s="20">
        <v>0</v>
      </c>
      <c r="L18" s="21">
        <v>-362280</v>
      </c>
      <c r="M18" s="88">
        <f>IF(C18=0,,-F18/C18)</f>
        <v>1.4914743551194871</v>
      </c>
      <c r="N18" s="88">
        <f>IF(C18=0,,-I18/C18)</f>
        <v>0.2157187696955166</v>
      </c>
      <c r="O18" s="94">
        <f>IF(C18=0,,L18/C18)</f>
        <v>-0.2829359801504337</v>
      </c>
    </row>
    <row r="19" spans="1:15" ht="11.25" customHeight="1">
      <c r="A19" s="101"/>
      <c r="B19" s="33">
        <v>1999</v>
      </c>
      <c r="C19" s="34">
        <v>1520122</v>
      </c>
      <c r="D19" s="35">
        <v>502127</v>
      </c>
      <c r="E19" s="35">
        <v>14091</v>
      </c>
      <c r="F19" s="35">
        <v>-1863343</v>
      </c>
      <c r="G19" s="35">
        <v>0</v>
      </c>
      <c r="H19" s="35">
        <v>0</v>
      </c>
      <c r="I19" s="35">
        <v>-309444</v>
      </c>
      <c r="J19" s="35">
        <v>-2523</v>
      </c>
      <c r="K19" s="35">
        <v>0</v>
      </c>
      <c r="L19" s="36">
        <v>-138970</v>
      </c>
      <c r="M19" s="95">
        <f>IF(C19=0,,-F19/C19)</f>
        <v>1.2257851672431554</v>
      </c>
      <c r="N19" s="95">
        <f>IF(C19=0,,-I19/C19)</f>
        <v>0.2035652401583557</v>
      </c>
      <c r="O19" s="96">
        <f>IF(C19=0,,L19/C19)</f>
        <v>-0.09142029389746349</v>
      </c>
    </row>
    <row r="20" spans="1:15" ht="11.25" customHeight="1">
      <c r="A20" s="105" t="s">
        <v>48</v>
      </c>
      <c r="B20" s="29">
        <v>1997</v>
      </c>
      <c r="C20" s="30">
        <v>12751</v>
      </c>
      <c r="D20" s="31">
        <v>19730</v>
      </c>
      <c r="E20" s="31">
        <v>0</v>
      </c>
      <c r="F20" s="31">
        <v>-114026</v>
      </c>
      <c r="G20" s="31">
        <v>0</v>
      </c>
      <c r="H20" s="31">
        <v>0</v>
      </c>
      <c r="I20" s="31">
        <v>-11920</v>
      </c>
      <c r="J20" s="31">
        <v>1187</v>
      </c>
      <c r="K20" s="31">
        <v>0</v>
      </c>
      <c r="L20" s="32">
        <v>-92278</v>
      </c>
      <c r="M20" s="92">
        <f>IF(C20=0,,-F20/C20)</f>
        <v>8.942514312602933</v>
      </c>
      <c r="N20" s="92">
        <f>IF(C20=0,,-I20/C20)</f>
        <v>0.9348286408909106</v>
      </c>
      <c r="O20" s="93">
        <f>IF(C20=0,,L20/C20)</f>
        <v>-7.236922594306329</v>
      </c>
    </row>
    <row r="21" spans="1:15" ht="11.25" customHeight="1">
      <c r="A21" s="100"/>
      <c r="B21" s="18">
        <v>1998</v>
      </c>
      <c r="C21" s="19">
        <v>19145</v>
      </c>
      <c r="D21" s="20">
        <v>31500</v>
      </c>
      <c r="E21" s="20">
        <v>0</v>
      </c>
      <c r="F21" s="20">
        <v>593</v>
      </c>
      <c r="G21" s="20">
        <v>0</v>
      </c>
      <c r="H21" s="20">
        <v>0</v>
      </c>
      <c r="I21" s="20">
        <v>416</v>
      </c>
      <c r="J21" s="20">
        <v>0</v>
      </c>
      <c r="K21" s="20">
        <v>0</v>
      </c>
      <c r="L21" s="21">
        <v>51654</v>
      </c>
      <c r="M21" s="88">
        <f>IF(C21=0,,-F21/C21)</f>
        <v>-0.030974144685296422</v>
      </c>
      <c r="N21" s="88">
        <f>IF(C21=0,,-I21/C21)</f>
        <v>-0.02172891094280491</v>
      </c>
      <c r="O21" s="94">
        <f>IF(C21=0,,L21/C21)</f>
        <v>2.6980412640376077</v>
      </c>
    </row>
    <row r="22" spans="1:15" ht="11.25" customHeight="1">
      <c r="A22" s="101"/>
      <c r="B22" s="33">
        <v>1999</v>
      </c>
      <c r="C22" s="34">
        <v>12189</v>
      </c>
      <c r="D22" s="35">
        <v>21766</v>
      </c>
      <c r="E22" s="35">
        <v>0</v>
      </c>
      <c r="F22" s="35">
        <v>-80883</v>
      </c>
      <c r="G22" s="35">
        <v>0</v>
      </c>
      <c r="H22" s="35">
        <v>0</v>
      </c>
      <c r="I22" s="35">
        <v>-12726</v>
      </c>
      <c r="J22" s="35">
        <v>0</v>
      </c>
      <c r="K22" s="35">
        <v>0</v>
      </c>
      <c r="L22" s="36">
        <v>-59654</v>
      </c>
      <c r="M22" s="95">
        <f>IF(C22=0,,-F22/C22)</f>
        <v>6.635737140044302</v>
      </c>
      <c r="N22" s="95">
        <f>IF(C22=0,,-I22/C22)</f>
        <v>1.0440561161703175</v>
      </c>
      <c r="O22" s="96">
        <f>IF(C22=0,,L22/C22)</f>
        <v>-4.894084830584954</v>
      </c>
    </row>
    <row r="23" spans="1:15" ht="11.25" customHeight="1">
      <c r="A23" s="105" t="s">
        <v>49</v>
      </c>
      <c r="B23" s="29">
        <v>1997</v>
      </c>
      <c r="C23" s="30">
        <v>1732</v>
      </c>
      <c r="D23" s="31">
        <v>260</v>
      </c>
      <c r="E23" s="31">
        <v>0</v>
      </c>
      <c r="F23" s="31">
        <v>-843</v>
      </c>
      <c r="G23" s="31">
        <v>0</v>
      </c>
      <c r="H23" s="31">
        <v>0</v>
      </c>
      <c r="I23" s="31">
        <v>-1066</v>
      </c>
      <c r="J23" s="31">
        <v>0</v>
      </c>
      <c r="K23" s="31">
        <v>0</v>
      </c>
      <c r="L23" s="32">
        <v>83</v>
      </c>
      <c r="M23" s="92">
        <f>IF(C23=0,,-F23/C23)</f>
        <v>0.4867205542725173</v>
      </c>
      <c r="N23" s="92">
        <f>IF(C23=0,,-I23/C23)</f>
        <v>0.6154734411085451</v>
      </c>
      <c r="O23" s="93">
        <f>IF(C23=0,,L23/C23)</f>
        <v>0.04792147806004619</v>
      </c>
    </row>
    <row r="24" spans="1:15" ht="11.25" customHeight="1">
      <c r="A24" s="100"/>
      <c r="B24" s="18">
        <v>1998</v>
      </c>
      <c r="C24" s="19">
        <v>4113</v>
      </c>
      <c r="D24" s="20">
        <v>336</v>
      </c>
      <c r="E24" s="20">
        <v>0</v>
      </c>
      <c r="F24" s="20">
        <v>-3523</v>
      </c>
      <c r="G24" s="20">
        <v>0</v>
      </c>
      <c r="H24" s="20">
        <v>0</v>
      </c>
      <c r="I24" s="20">
        <v>-942</v>
      </c>
      <c r="J24" s="20">
        <v>0</v>
      </c>
      <c r="K24" s="20">
        <v>0</v>
      </c>
      <c r="L24" s="21">
        <v>-16</v>
      </c>
      <c r="M24" s="88">
        <f>IF(C24=0,,-F24/C24)</f>
        <v>0.8565523948456115</v>
      </c>
      <c r="N24" s="88">
        <f>IF(C24=0,,-I24/C24)</f>
        <v>0.22902990517870167</v>
      </c>
      <c r="O24" s="94">
        <f>IF(C24=0,,L24/C24)</f>
        <v>-0.0038901045465596887</v>
      </c>
    </row>
    <row r="25" spans="1:15" ht="11.25" customHeight="1">
      <c r="A25" s="101"/>
      <c r="B25" s="33">
        <v>1999</v>
      </c>
      <c r="C25" s="34">
        <v>6136</v>
      </c>
      <c r="D25" s="35">
        <v>281</v>
      </c>
      <c r="E25" s="35">
        <v>0</v>
      </c>
      <c r="F25" s="35">
        <v>-4076</v>
      </c>
      <c r="G25" s="35">
        <v>0</v>
      </c>
      <c r="H25" s="35">
        <v>0</v>
      </c>
      <c r="I25" s="35">
        <v>-1814</v>
      </c>
      <c r="J25" s="35">
        <v>0</v>
      </c>
      <c r="K25" s="35">
        <v>0</v>
      </c>
      <c r="L25" s="36">
        <v>527</v>
      </c>
      <c r="M25" s="95">
        <f>IF(C25=0,,-F25/C25)</f>
        <v>0.6642764015645372</v>
      </c>
      <c r="N25" s="95">
        <f>IF(C25=0,,-I25/C25)</f>
        <v>0.29563233376792697</v>
      </c>
      <c r="O25" s="96">
        <f>IF(C25=0,,L25/C25)</f>
        <v>0.08588657105606258</v>
      </c>
    </row>
    <row r="26" spans="1:15" ht="11.25" customHeight="1">
      <c r="A26" s="105" t="s">
        <v>51</v>
      </c>
      <c r="B26" s="29">
        <v>1997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>IF(C26=0,,-F26/C26)</f>
        <v>0</v>
      </c>
      <c r="N26" s="92">
        <f>IF(C26=0,,-I26/C26)</f>
        <v>0</v>
      </c>
      <c r="O26" s="93">
        <f>IF(C26=0,,L26/C26)</f>
        <v>0</v>
      </c>
    </row>
    <row r="27" spans="1:15" ht="11.25" customHeight="1">
      <c r="A27" s="100"/>
      <c r="B27" s="18">
        <v>1998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-234</v>
      </c>
      <c r="J27" s="20">
        <v>0</v>
      </c>
      <c r="K27" s="20">
        <v>0</v>
      </c>
      <c r="L27" s="21">
        <v>-234</v>
      </c>
      <c r="M27" s="88">
        <f>IF(C27=0,,-F27/C27)</f>
        <v>0</v>
      </c>
      <c r="N27" s="88">
        <f>IF(C27=0,,-I27/C27)</f>
        <v>0</v>
      </c>
      <c r="O27" s="94">
        <f>IF(C27=0,,L27/C27)</f>
        <v>0</v>
      </c>
    </row>
    <row r="28" spans="1:15" ht="11.25" customHeight="1">
      <c r="A28" s="101"/>
      <c r="B28" s="33">
        <v>1999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95">
        <f>IF(C28=0,,-F28/C28)</f>
        <v>0</v>
      </c>
      <c r="N28" s="95">
        <f>IF(C28=0,,-I28/C28)</f>
        <v>0</v>
      </c>
      <c r="O28" s="96">
        <f>IF(C28=0,,L28/C28)</f>
        <v>0</v>
      </c>
    </row>
    <row r="29" spans="1:15" ht="11.25" customHeight="1">
      <c r="A29" s="105" t="s">
        <v>52</v>
      </c>
      <c r="B29" s="29">
        <v>1997</v>
      </c>
      <c r="C29" s="30">
        <v>971111</v>
      </c>
      <c r="D29" s="31">
        <v>361922</v>
      </c>
      <c r="E29" s="31">
        <v>152</v>
      </c>
      <c r="F29" s="31">
        <v>-963573</v>
      </c>
      <c r="G29" s="31">
        <v>0</v>
      </c>
      <c r="H29" s="31">
        <v>0</v>
      </c>
      <c r="I29" s="31">
        <v>-181159</v>
      </c>
      <c r="J29" s="31">
        <v>0</v>
      </c>
      <c r="K29" s="31">
        <v>0</v>
      </c>
      <c r="L29" s="32">
        <v>188453</v>
      </c>
      <c r="M29" s="92">
        <f>IF(C29=0,,-F29/C29)</f>
        <v>0.9922377565489424</v>
      </c>
      <c r="N29" s="92">
        <f>IF(C29=0,,-I29/C29)</f>
        <v>0.18654819068057102</v>
      </c>
      <c r="O29" s="93">
        <f>IF(C29=0,,L29/C29)</f>
        <v>0.19405917552164478</v>
      </c>
    </row>
    <row r="30" spans="1:15" ht="11.25" customHeight="1">
      <c r="A30" s="100"/>
      <c r="B30" s="18">
        <v>1998</v>
      </c>
      <c r="C30" s="19">
        <v>986405</v>
      </c>
      <c r="D30" s="20">
        <v>305865</v>
      </c>
      <c r="E30" s="20">
        <v>8045</v>
      </c>
      <c r="F30" s="20">
        <v>-990153</v>
      </c>
      <c r="G30" s="20">
        <v>0</v>
      </c>
      <c r="H30" s="20">
        <v>0</v>
      </c>
      <c r="I30" s="20">
        <v>-179677</v>
      </c>
      <c r="J30" s="20">
        <v>-14421</v>
      </c>
      <c r="K30" s="20">
        <v>0</v>
      </c>
      <c r="L30" s="21">
        <v>116064</v>
      </c>
      <c r="M30" s="88">
        <f>IF(C30=0,,-F30/C30)</f>
        <v>1.003799656327776</v>
      </c>
      <c r="N30" s="88">
        <f>IF(C30=0,,-I30/C30)</f>
        <v>0.18215337513495977</v>
      </c>
      <c r="O30" s="94">
        <f>IF(C30=0,,L30/C30)</f>
        <v>0.11766363714701365</v>
      </c>
    </row>
    <row r="31" spans="1:15" ht="11.25" customHeight="1">
      <c r="A31" s="101"/>
      <c r="B31" s="33">
        <v>1999</v>
      </c>
      <c r="C31" s="34">
        <v>1133772</v>
      </c>
      <c r="D31" s="35">
        <v>311439</v>
      </c>
      <c r="E31" s="35">
        <v>0</v>
      </c>
      <c r="F31" s="35">
        <v>-1442567</v>
      </c>
      <c r="G31" s="35">
        <v>0</v>
      </c>
      <c r="H31" s="35">
        <v>0</v>
      </c>
      <c r="I31" s="35">
        <v>-244947</v>
      </c>
      <c r="J31" s="35">
        <v>0</v>
      </c>
      <c r="K31" s="35">
        <v>0</v>
      </c>
      <c r="L31" s="36">
        <v>-242303</v>
      </c>
      <c r="M31" s="95">
        <f>IF(C31=0,,-F31/C31)</f>
        <v>1.2723607568364714</v>
      </c>
      <c r="N31" s="95">
        <f>IF(C31=0,,-I31/C31)</f>
        <v>0.21604608333950742</v>
      </c>
      <c r="O31" s="96">
        <f>IF(C31=0,,L31/C31)</f>
        <v>-0.2137140447991307</v>
      </c>
    </row>
    <row r="32" spans="1:15" ht="11.25" customHeight="1">
      <c r="A32" s="105" t="s">
        <v>63</v>
      </c>
      <c r="B32" s="29">
        <v>1997</v>
      </c>
      <c r="C32" s="30">
        <v>169910</v>
      </c>
      <c r="D32" s="31">
        <v>37089</v>
      </c>
      <c r="E32" s="31">
        <v>0</v>
      </c>
      <c r="F32" s="31">
        <v>-217685</v>
      </c>
      <c r="G32" s="31">
        <v>0</v>
      </c>
      <c r="H32" s="31">
        <v>0</v>
      </c>
      <c r="I32" s="31">
        <v>-21565</v>
      </c>
      <c r="J32" s="31">
        <v>0</v>
      </c>
      <c r="K32" s="31">
        <v>0</v>
      </c>
      <c r="L32" s="32">
        <v>-32251</v>
      </c>
      <c r="M32" s="92">
        <f>IF(C32=0,,-F32/C32)</f>
        <v>1.2811782708492732</v>
      </c>
      <c r="N32" s="92">
        <f>IF(C32=0,,-I32/C32)</f>
        <v>0.12692013418868814</v>
      </c>
      <c r="O32" s="93">
        <f>IF(C32=0,,L32/C32)</f>
        <v>-0.18981225354599493</v>
      </c>
    </row>
    <row r="33" spans="1:15" ht="11.25" customHeight="1">
      <c r="A33" s="100"/>
      <c r="B33" s="18">
        <v>1998</v>
      </c>
      <c r="C33" s="19">
        <v>191434</v>
      </c>
      <c r="D33" s="20">
        <v>38201</v>
      </c>
      <c r="E33" s="20">
        <v>0</v>
      </c>
      <c r="F33" s="20">
        <v>-218946</v>
      </c>
      <c r="G33" s="20">
        <v>0</v>
      </c>
      <c r="H33" s="20">
        <v>0</v>
      </c>
      <c r="I33" s="20">
        <v>-23728</v>
      </c>
      <c r="J33" s="20">
        <v>0</v>
      </c>
      <c r="K33" s="20">
        <v>0</v>
      </c>
      <c r="L33" s="21">
        <v>-13039</v>
      </c>
      <c r="M33" s="88">
        <f>IF(C33=0,,-F33/C33)</f>
        <v>1.143715327475788</v>
      </c>
      <c r="N33" s="88">
        <f>IF(C33=0,,-I33/C33)</f>
        <v>0.1239487238421597</v>
      </c>
      <c r="O33" s="94">
        <f>IF(C33=0,,L33/C33)</f>
        <v>-0.06811224756312881</v>
      </c>
    </row>
    <row r="34" spans="1:15" ht="11.25" customHeight="1">
      <c r="A34" s="101"/>
      <c r="B34" s="33">
        <v>1999</v>
      </c>
      <c r="C34" s="34">
        <v>210189</v>
      </c>
      <c r="D34" s="35">
        <v>38114</v>
      </c>
      <c r="E34" s="35">
        <v>0</v>
      </c>
      <c r="F34" s="35">
        <v>-261023</v>
      </c>
      <c r="G34" s="35">
        <v>0</v>
      </c>
      <c r="H34" s="35">
        <v>0</v>
      </c>
      <c r="I34" s="35">
        <v>-27259</v>
      </c>
      <c r="J34" s="35">
        <v>0</v>
      </c>
      <c r="K34" s="35">
        <v>0</v>
      </c>
      <c r="L34" s="36">
        <v>-39979</v>
      </c>
      <c r="M34" s="95">
        <f>IF(C34=0,,-F34/C34)</f>
        <v>1.2418490025643587</v>
      </c>
      <c r="N34" s="95">
        <f>IF(C34=0,,-I34/C34)</f>
        <v>0.1296880426663622</v>
      </c>
      <c r="O34" s="96">
        <f>IF(C34=0,,L34/C34)</f>
        <v>-0.19020500597081674</v>
      </c>
    </row>
  </sheetData>
  <mergeCells count="9">
    <mergeCell ref="A32:A34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4591769</v>
      </c>
      <c r="D7" s="51">
        <v>4373745</v>
      </c>
      <c r="E7" s="50">
        <v>4489833</v>
      </c>
      <c r="F7" s="52">
        <v>-5652132</v>
      </c>
      <c r="G7" s="51">
        <v>-1056020</v>
      </c>
      <c r="H7" s="53">
        <v>-753665</v>
      </c>
      <c r="I7" s="53">
        <v>-750592</v>
      </c>
      <c r="J7" s="50">
        <v>1201570</v>
      </c>
      <c r="K7" s="52">
        <v>17392017</v>
      </c>
      <c r="L7" s="52">
        <v>5942822</v>
      </c>
      <c r="M7" s="52">
        <v>471023</v>
      </c>
      <c r="N7" s="52">
        <v>25007432</v>
      </c>
      <c r="O7" s="51">
        <v>23861556</v>
      </c>
      <c r="P7" s="74">
        <f>IF(E7=0,,-F7/E7)</f>
        <v>1.258873548303467</v>
      </c>
      <c r="Q7" s="74">
        <f>IF(E7=0,,-G7/E7)</f>
        <v>0.235202511986526</v>
      </c>
      <c r="R7" s="75">
        <f>IF(E7=0,,I7/E7)</f>
        <v>-0.16717592836971887</v>
      </c>
    </row>
    <row r="8" spans="1:18" ht="11.25" customHeight="1">
      <c r="A8" s="17"/>
      <c r="B8" s="18">
        <v>1998</v>
      </c>
      <c r="C8" s="54">
        <v>5039381</v>
      </c>
      <c r="D8" s="55">
        <v>4814778</v>
      </c>
      <c r="E8" s="54">
        <v>4610186</v>
      </c>
      <c r="F8" s="56">
        <v>-6747191</v>
      </c>
      <c r="G8" s="55">
        <v>-1179009</v>
      </c>
      <c r="H8" s="57">
        <v>-684386</v>
      </c>
      <c r="I8" s="57">
        <v>-627871</v>
      </c>
      <c r="J8" s="54">
        <v>2163208</v>
      </c>
      <c r="K8" s="56">
        <v>18936455</v>
      </c>
      <c r="L8" s="56">
        <v>6402158</v>
      </c>
      <c r="M8" s="56">
        <v>493289</v>
      </c>
      <c r="N8" s="56">
        <v>27995110</v>
      </c>
      <c r="O8" s="55">
        <v>26753592</v>
      </c>
      <c r="P8" s="76">
        <f>IF(E8=0,,-F8/E8)</f>
        <v>1.4635398658535685</v>
      </c>
      <c r="Q8" s="76">
        <f>IF(E8=0,,-G8/E8)</f>
        <v>0.25574000701923955</v>
      </c>
      <c r="R8" s="77">
        <f>IF(E8=0,,I8/E8)</f>
        <v>-0.13619211892969177</v>
      </c>
    </row>
    <row r="9" spans="1:18" ht="11.25" customHeight="1" thickBot="1">
      <c r="A9" s="22"/>
      <c r="B9" s="23">
        <v>1999</v>
      </c>
      <c r="C9" s="58">
        <v>4873947</v>
      </c>
      <c r="D9" s="59">
        <v>4393101</v>
      </c>
      <c r="E9" s="58">
        <v>4767587</v>
      </c>
      <c r="F9" s="60">
        <v>-8293904</v>
      </c>
      <c r="G9" s="59">
        <v>-1222949</v>
      </c>
      <c r="H9" s="61">
        <v>-1030403</v>
      </c>
      <c r="I9" s="61">
        <v>-880298</v>
      </c>
      <c r="J9" s="58">
        <v>2258115</v>
      </c>
      <c r="K9" s="60">
        <v>21043073</v>
      </c>
      <c r="L9" s="60">
        <v>6754533</v>
      </c>
      <c r="M9" s="60">
        <v>529649</v>
      </c>
      <c r="N9" s="60">
        <v>30585370</v>
      </c>
      <c r="O9" s="59">
        <v>27307949</v>
      </c>
      <c r="P9" s="78">
        <f>IF(E9=0,,-F9/E9)</f>
        <v>1.7396439750339112</v>
      </c>
      <c r="Q9" s="78">
        <f>IF(E9=0,,-G9/E9)</f>
        <v>0.25651320049324744</v>
      </c>
      <c r="R9" s="79">
        <f>IF(E9=0,,I9/E9)</f>
        <v>-0.18464225194002754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43</v>
      </c>
      <c r="B11" s="29">
        <v>1997</v>
      </c>
      <c r="C11" s="65">
        <v>923938</v>
      </c>
      <c r="D11" s="66">
        <v>915808</v>
      </c>
      <c r="E11" s="67">
        <v>936722</v>
      </c>
      <c r="F11" s="68">
        <v>-1212956</v>
      </c>
      <c r="G11" s="66">
        <v>-310462</v>
      </c>
      <c r="H11" s="69">
        <v>-151051</v>
      </c>
      <c r="I11" s="67">
        <v>-151051</v>
      </c>
      <c r="J11" s="67">
        <v>152679</v>
      </c>
      <c r="K11" s="68">
        <v>3607074</v>
      </c>
      <c r="L11" s="68">
        <v>1487531</v>
      </c>
      <c r="M11" s="68">
        <v>82800</v>
      </c>
      <c r="N11" s="68">
        <v>5330084</v>
      </c>
      <c r="O11" s="66">
        <v>5202610</v>
      </c>
      <c r="P11" s="80">
        <f>IF(E11=0,,-F11/E11)</f>
        <v>1.294894322968821</v>
      </c>
      <c r="Q11" s="80">
        <f>IF(E11=0,,-G11/E11)</f>
        <v>0.3314345131212889</v>
      </c>
      <c r="R11" s="81">
        <f>IF(E11=0,,I11/E11)</f>
        <v>-0.16125488672199437</v>
      </c>
    </row>
    <row r="12" spans="1:18" ht="11.25" customHeight="1">
      <c r="A12" s="100"/>
      <c r="B12" s="18">
        <v>1998</v>
      </c>
      <c r="C12" s="54">
        <v>1010994</v>
      </c>
      <c r="D12" s="55">
        <v>1003114</v>
      </c>
      <c r="E12" s="54">
        <v>984663</v>
      </c>
      <c r="F12" s="56">
        <v>-1271890</v>
      </c>
      <c r="G12" s="55">
        <v>-356137</v>
      </c>
      <c r="H12" s="57">
        <v>-137597</v>
      </c>
      <c r="I12" s="54">
        <v>-137597</v>
      </c>
      <c r="J12" s="54">
        <v>474933</v>
      </c>
      <c r="K12" s="56">
        <v>3873885</v>
      </c>
      <c r="L12" s="56">
        <v>1600374</v>
      </c>
      <c r="M12" s="56">
        <v>87800</v>
      </c>
      <c r="N12" s="56">
        <v>6036992</v>
      </c>
      <c r="O12" s="55">
        <v>5883891</v>
      </c>
      <c r="P12" s="76">
        <f>IF(E12=0,,-F12/E12)</f>
        <v>1.29170081540588</v>
      </c>
      <c r="Q12" s="76">
        <f>IF(E12=0,,-G12/E12)</f>
        <v>0.361684149805568</v>
      </c>
      <c r="R12" s="82">
        <f>IF(E12=0,,I12/E12)</f>
        <v>-0.1397401953764892</v>
      </c>
    </row>
    <row r="13" spans="1:18" ht="11.25" customHeight="1">
      <c r="A13" s="101"/>
      <c r="B13" s="33">
        <v>1999</v>
      </c>
      <c r="C13" s="70">
        <v>1071212</v>
      </c>
      <c r="D13" s="71">
        <v>1062599</v>
      </c>
      <c r="E13" s="70">
        <v>1027747</v>
      </c>
      <c r="F13" s="72">
        <v>-1256891</v>
      </c>
      <c r="G13" s="71">
        <v>-387179</v>
      </c>
      <c r="H13" s="73">
        <v>-224530</v>
      </c>
      <c r="I13" s="70">
        <v>-224530</v>
      </c>
      <c r="J13" s="70">
        <v>518398</v>
      </c>
      <c r="K13" s="72">
        <v>4068543</v>
      </c>
      <c r="L13" s="72">
        <v>1751200</v>
      </c>
      <c r="M13" s="72">
        <v>89700</v>
      </c>
      <c r="N13" s="72">
        <v>6427841</v>
      </c>
      <c r="O13" s="71">
        <v>6310768</v>
      </c>
      <c r="P13" s="83">
        <f>IF(E13=0,,-F13/E13)</f>
        <v>1.222957595595025</v>
      </c>
      <c r="Q13" s="83">
        <f>IF(E13=0,,-G13/E13)</f>
        <v>0.37672598411865954</v>
      </c>
      <c r="R13" s="84">
        <f>IF(E13=0,,I13/E13)</f>
        <v>-0.2184681638574474</v>
      </c>
    </row>
    <row r="14" spans="1:18" ht="11.25" customHeight="1">
      <c r="A14" s="105" t="s">
        <v>44</v>
      </c>
      <c r="B14" s="29">
        <v>1997</v>
      </c>
      <c r="C14" s="65">
        <v>985040</v>
      </c>
      <c r="D14" s="66">
        <v>982311</v>
      </c>
      <c r="E14" s="67">
        <v>968274</v>
      </c>
      <c r="F14" s="68">
        <v>-1228971</v>
      </c>
      <c r="G14" s="66">
        <v>-224830</v>
      </c>
      <c r="H14" s="69">
        <v>-328657</v>
      </c>
      <c r="I14" s="67">
        <v>-325584</v>
      </c>
      <c r="J14" s="67">
        <v>395170</v>
      </c>
      <c r="K14" s="68">
        <v>3931930</v>
      </c>
      <c r="L14" s="68">
        <v>1376276</v>
      </c>
      <c r="M14" s="68">
        <v>111037</v>
      </c>
      <c r="N14" s="68">
        <v>5814413</v>
      </c>
      <c r="O14" s="66">
        <v>5682232</v>
      </c>
      <c r="P14" s="80">
        <f>IF(E14=0,,-F14/E14)</f>
        <v>1.2692388724679171</v>
      </c>
      <c r="Q14" s="80">
        <f>IF(E14=0,,-G14/E14)</f>
        <v>0.23219667160328586</v>
      </c>
      <c r="R14" s="81">
        <f>IF(E14=0,,I14/E14)</f>
        <v>-0.33625192868960646</v>
      </c>
    </row>
    <row r="15" spans="1:18" ht="11.25" customHeight="1">
      <c r="A15" s="100"/>
      <c r="B15" s="18">
        <v>1998</v>
      </c>
      <c r="C15" s="54">
        <v>1060693</v>
      </c>
      <c r="D15" s="55">
        <v>1057922</v>
      </c>
      <c r="E15" s="54">
        <v>949230</v>
      </c>
      <c r="F15" s="56">
        <v>-1419118</v>
      </c>
      <c r="G15" s="55">
        <v>-255650</v>
      </c>
      <c r="H15" s="57">
        <v>-290047</v>
      </c>
      <c r="I15" s="54">
        <v>-282423</v>
      </c>
      <c r="J15" s="54">
        <v>506633</v>
      </c>
      <c r="K15" s="56">
        <v>4248278</v>
      </c>
      <c r="L15" s="56">
        <v>1556993</v>
      </c>
      <c r="M15" s="56">
        <v>122504</v>
      </c>
      <c r="N15" s="56">
        <v>6434408</v>
      </c>
      <c r="O15" s="55">
        <v>6303040</v>
      </c>
      <c r="P15" s="76">
        <f>IF(E15=0,,-F15/E15)</f>
        <v>1.4950201742464946</v>
      </c>
      <c r="Q15" s="76">
        <f>IF(E15=0,,-G15/E15)</f>
        <v>0.2693235569882958</v>
      </c>
      <c r="R15" s="82">
        <f>IF(E15=0,,I15/E15)</f>
        <v>-0.29752852311873834</v>
      </c>
    </row>
    <row r="16" spans="1:18" ht="11.25" customHeight="1">
      <c r="A16" s="101"/>
      <c r="B16" s="33">
        <v>1999</v>
      </c>
      <c r="C16" s="70">
        <v>731579</v>
      </c>
      <c r="D16" s="71">
        <v>413001</v>
      </c>
      <c r="E16" s="70">
        <v>742663</v>
      </c>
      <c r="F16" s="72">
        <v>-2824760</v>
      </c>
      <c r="G16" s="71">
        <v>-213654</v>
      </c>
      <c r="H16" s="73">
        <v>-175389</v>
      </c>
      <c r="I16" s="70">
        <v>-175389</v>
      </c>
      <c r="J16" s="70">
        <v>495549</v>
      </c>
      <c r="K16" s="72">
        <v>4640490</v>
      </c>
      <c r="L16" s="72">
        <v>1680155</v>
      </c>
      <c r="M16" s="72">
        <v>134847</v>
      </c>
      <c r="N16" s="72">
        <v>6951041</v>
      </c>
      <c r="O16" s="71">
        <v>5092433</v>
      </c>
      <c r="P16" s="83">
        <f>IF(E16=0,,-F16/E16)</f>
        <v>3.8035555830841177</v>
      </c>
      <c r="Q16" s="83">
        <f>IF(E16=0,,-G16/E16)</f>
        <v>0.2876863395645131</v>
      </c>
      <c r="R16" s="84">
        <f>IF(E16=0,,I16/E16)</f>
        <v>-0.23616229703108946</v>
      </c>
    </row>
    <row r="17" spans="1:18" ht="11.25" customHeight="1">
      <c r="A17" s="105" t="s">
        <v>46</v>
      </c>
      <c r="B17" s="29">
        <v>1997</v>
      </c>
      <c r="C17" s="65">
        <v>1349019</v>
      </c>
      <c r="D17" s="66">
        <v>1311915</v>
      </c>
      <c r="E17" s="67">
        <v>1253147</v>
      </c>
      <c r="F17" s="68">
        <v>-1775206</v>
      </c>
      <c r="G17" s="66">
        <v>-289635</v>
      </c>
      <c r="H17" s="69">
        <v>-337964</v>
      </c>
      <c r="I17" s="67">
        <v>-337964</v>
      </c>
      <c r="J17" s="67">
        <v>297318</v>
      </c>
      <c r="K17" s="68">
        <v>4829877</v>
      </c>
      <c r="L17" s="68">
        <v>1303003</v>
      </c>
      <c r="M17" s="68">
        <v>154877</v>
      </c>
      <c r="N17" s="68">
        <v>6585075</v>
      </c>
      <c r="O17" s="66">
        <v>6033389</v>
      </c>
      <c r="P17" s="80">
        <f>IF(E17=0,,-F17/E17)</f>
        <v>1.4165983719388069</v>
      </c>
      <c r="Q17" s="80">
        <f>IF(E17=0,,-G17/E17)</f>
        <v>0.23112611688812246</v>
      </c>
      <c r="R17" s="81">
        <f>IF(E17=0,,I17/E17)</f>
        <v>-0.2696922228597283</v>
      </c>
    </row>
    <row r="18" spans="1:18" ht="11.25" customHeight="1">
      <c r="A18" s="100"/>
      <c r="B18" s="18">
        <v>1998</v>
      </c>
      <c r="C18" s="54">
        <v>1553976</v>
      </c>
      <c r="D18" s="55">
        <v>1545005</v>
      </c>
      <c r="E18" s="54">
        <v>1289402</v>
      </c>
      <c r="F18" s="56">
        <v>-1980701</v>
      </c>
      <c r="G18" s="55">
        <v>-280797</v>
      </c>
      <c r="H18" s="57">
        <v>-411171</v>
      </c>
      <c r="I18" s="54">
        <v>-362280</v>
      </c>
      <c r="J18" s="54">
        <v>561892</v>
      </c>
      <c r="K18" s="56">
        <v>5470113</v>
      </c>
      <c r="L18" s="56">
        <v>1476732</v>
      </c>
      <c r="M18" s="56">
        <v>164074</v>
      </c>
      <c r="N18" s="56">
        <v>7672811</v>
      </c>
      <c r="O18" s="55">
        <v>7185673</v>
      </c>
      <c r="P18" s="76">
        <f>IF(E18=0,,-F18/E18)</f>
        <v>1.5361392335361663</v>
      </c>
      <c r="Q18" s="76">
        <f>IF(E18=0,,-G18/E18)</f>
        <v>0.21777304517908302</v>
      </c>
      <c r="R18" s="82">
        <f>IF(E18=0,,I18/E18)</f>
        <v>-0.2809674562316485</v>
      </c>
    </row>
    <row r="19" spans="1:18" ht="11.25" customHeight="1">
      <c r="A19" s="101"/>
      <c r="B19" s="33">
        <v>1999</v>
      </c>
      <c r="C19" s="70">
        <v>1512253</v>
      </c>
      <c r="D19" s="71">
        <v>1505121</v>
      </c>
      <c r="E19" s="70">
        <v>1491052</v>
      </c>
      <c r="F19" s="72">
        <v>-1979709</v>
      </c>
      <c r="G19" s="71">
        <v>-309444</v>
      </c>
      <c r="H19" s="73">
        <v>-289075</v>
      </c>
      <c r="I19" s="70">
        <v>-138970</v>
      </c>
      <c r="J19" s="70">
        <v>583093</v>
      </c>
      <c r="K19" s="72">
        <v>5882895</v>
      </c>
      <c r="L19" s="72">
        <v>1686434</v>
      </c>
      <c r="M19" s="72">
        <v>172736</v>
      </c>
      <c r="N19" s="72">
        <v>8325158</v>
      </c>
      <c r="O19" s="71">
        <v>7846979</v>
      </c>
      <c r="P19" s="83">
        <f>IF(E19=0,,-F19/E19)</f>
        <v>1.3277263301346969</v>
      </c>
      <c r="Q19" s="83">
        <f>IF(E19=0,,-G19/E19)</f>
        <v>0.20753400954493875</v>
      </c>
      <c r="R19" s="84">
        <f>IF(E19=0,,I19/E19)</f>
        <v>-0.0932026515507172</v>
      </c>
    </row>
    <row r="20" spans="1:18" ht="11.25" customHeight="1">
      <c r="A20" s="105" t="s">
        <v>48</v>
      </c>
      <c r="B20" s="29">
        <v>1997</v>
      </c>
      <c r="C20" s="65">
        <v>92603</v>
      </c>
      <c r="D20" s="66">
        <v>38740</v>
      </c>
      <c r="E20" s="67">
        <v>69021</v>
      </c>
      <c r="F20" s="68">
        <v>-160335</v>
      </c>
      <c r="G20" s="66">
        <v>-15079</v>
      </c>
      <c r="H20" s="69">
        <v>-92278</v>
      </c>
      <c r="I20" s="67">
        <v>-92278</v>
      </c>
      <c r="J20" s="67">
        <v>35784</v>
      </c>
      <c r="K20" s="68">
        <v>419480</v>
      </c>
      <c r="L20" s="68">
        <v>324775</v>
      </c>
      <c r="M20" s="68">
        <v>4710</v>
      </c>
      <c r="N20" s="68">
        <v>784749</v>
      </c>
      <c r="O20" s="66">
        <v>646438</v>
      </c>
      <c r="P20" s="80">
        <f>IF(E20=0,,-F20/E20)</f>
        <v>2.3229886556265487</v>
      </c>
      <c r="Q20" s="80">
        <f>IF(E20=0,,-G20/E20)</f>
        <v>0.21846974109329045</v>
      </c>
      <c r="R20" s="81">
        <f>IF(E20=0,,I20/E20)</f>
        <v>-1.3369554193651207</v>
      </c>
    </row>
    <row r="21" spans="1:18" ht="11.25" customHeight="1">
      <c r="A21" s="100"/>
      <c r="B21" s="18">
        <v>1998</v>
      </c>
      <c r="C21" s="54">
        <v>100446</v>
      </c>
      <c r="D21" s="55">
        <v>-370</v>
      </c>
      <c r="E21" s="54">
        <v>102156</v>
      </c>
      <c r="F21" s="56">
        <v>-90916</v>
      </c>
      <c r="G21" s="55">
        <v>-30376</v>
      </c>
      <c r="H21" s="57">
        <v>51654</v>
      </c>
      <c r="I21" s="54">
        <v>51654</v>
      </c>
      <c r="J21" s="54">
        <v>34074</v>
      </c>
      <c r="K21" s="56">
        <v>472604</v>
      </c>
      <c r="L21" s="56">
        <v>249994</v>
      </c>
      <c r="M21" s="56">
        <v>4710</v>
      </c>
      <c r="N21" s="56">
        <v>761382</v>
      </c>
      <c r="O21" s="55">
        <v>559828</v>
      </c>
      <c r="P21" s="76">
        <f>IF(E21=0,,-F21/E21)</f>
        <v>0.8899721993813383</v>
      </c>
      <c r="Q21" s="76">
        <f>IF(E21=0,,-G21/E21)</f>
        <v>0.29734915227690983</v>
      </c>
      <c r="R21" s="82">
        <f>IF(E21=0,,I21/E21)</f>
        <v>0.5056384353341947</v>
      </c>
    </row>
    <row r="22" spans="1:18" ht="11.25" customHeight="1">
      <c r="A22" s="101"/>
      <c r="B22" s="33">
        <v>1999</v>
      </c>
      <c r="C22" s="70">
        <v>108166</v>
      </c>
      <c r="D22" s="71">
        <v>14744</v>
      </c>
      <c r="E22" s="70">
        <v>102721</v>
      </c>
      <c r="F22" s="72">
        <v>-199622</v>
      </c>
      <c r="G22" s="71">
        <v>-29551</v>
      </c>
      <c r="H22" s="73">
        <v>-59654</v>
      </c>
      <c r="I22" s="70">
        <v>-59654</v>
      </c>
      <c r="J22" s="70">
        <v>28066</v>
      </c>
      <c r="K22" s="72">
        <v>798400</v>
      </c>
      <c r="L22" s="72">
        <v>5838</v>
      </c>
      <c r="M22" s="72">
        <v>8861</v>
      </c>
      <c r="N22" s="72">
        <v>841165</v>
      </c>
      <c r="O22" s="71">
        <v>567147</v>
      </c>
      <c r="P22" s="83">
        <f>IF(E22=0,,-F22/E22)</f>
        <v>1.9433416730756126</v>
      </c>
      <c r="Q22" s="83">
        <f>IF(E22=0,,-G22/E22)</f>
        <v>0.28768216820319115</v>
      </c>
      <c r="R22" s="84">
        <f>IF(E22=0,,I22/E22)</f>
        <v>-0.5807381158672521</v>
      </c>
    </row>
    <row r="23" spans="1:18" ht="11.25" customHeight="1">
      <c r="A23" s="105" t="s">
        <v>49</v>
      </c>
      <c r="B23" s="29">
        <v>1997</v>
      </c>
      <c r="C23" s="65">
        <v>18255</v>
      </c>
      <c r="D23" s="66">
        <v>4514</v>
      </c>
      <c r="E23" s="67">
        <v>15173</v>
      </c>
      <c r="F23" s="68">
        <v>-5191</v>
      </c>
      <c r="G23" s="66">
        <v>-3902</v>
      </c>
      <c r="H23" s="69">
        <v>83</v>
      </c>
      <c r="I23" s="67">
        <v>83</v>
      </c>
      <c r="J23" s="67">
        <v>7595</v>
      </c>
      <c r="K23" s="68">
        <v>2255</v>
      </c>
      <c r="L23" s="68">
        <v>0</v>
      </c>
      <c r="M23" s="68">
        <v>82</v>
      </c>
      <c r="N23" s="68">
        <v>9932</v>
      </c>
      <c r="O23" s="66">
        <v>6292</v>
      </c>
      <c r="P23" s="80">
        <f>IF(E23=0,,-F23/E23)</f>
        <v>0.34212087260264945</v>
      </c>
      <c r="Q23" s="80">
        <f>IF(E23=0,,-G23/E23)</f>
        <v>0.25716733671653597</v>
      </c>
      <c r="R23" s="81">
        <f>IF(E23=0,,I23/E23)</f>
        <v>0.005470243195149278</v>
      </c>
    </row>
    <row r="24" spans="1:18" ht="11.25" customHeight="1">
      <c r="A24" s="100"/>
      <c r="B24" s="18">
        <v>1998</v>
      </c>
      <c r="C24" s="54">
        <v>28051</v>
      </c>
      <c r="D24" s="55">
        <v>7669</v>
      </c>
      <c r="E24" s="54">
        <v>24461</v>
      </c>
      <c r="F24" s="56">
        <v>-19751</v>
      </c>
      <c r="G24" s="55">
        <v>-5455</v>
      </c>
      <c r="H24" s="57">
        <v>-16</v>
      </c>
      <c r="I24" s="54">
        <v>-16</v>
      </c>
      <c r="J24" s="54">
        <v>11276</v>
      </c>
      <c r="K24" s="56">
        <v>11139</v>
      </c>
      <c r="L24" s="56">
        <v>0</v>
      </c>
      <c r="M24" s="56">
        <v>538</v>
      </c>
      <c r="N24" s="56">
        <v>22953</v>
      </c>
      <c r="O24" s="55">
        <v>10815</v>
      </c>
      <c r="P24" s="76">
        <f>IF(E24=0,,-F24/E24)</f>
        <v>0.807448591635665</v>
      </c>
      <c r="Q24" s="76">
        <f>IF(E24=0,,-G24/E24)</f>
        <v>0.2230080536364008</v>
      </c>
      <c r="R24" s="82">
        <f>IF(E24=0,,I24/E24)</f>
        <v>-0.0006541024487960427</v>
      </c>
    </row>
    <row r="25" spans="1:18" ht="11.25" customHeight="1">
      <c r="A25" s="101"/>
      <c r="B25" s="33">
        <v>1999</v>
      </c>
      <c r="C25" s="70">
        <v>43144</v>
      </c>
      <c r="D25" s="71">
        <v>10705</v>
      </c>
      <c r="E25" s="70">
        <v>38781</v>
      </c>
      <c r="F25" s="72">
        <v>-30701</v>
      </c>
      <c r="G25" s="71">
        <v>-9490</v>
      </c>
      <c r="H25" s="73">
        <v>527</v>
      </c>
      <c r="I25" s="70">
        <v>527</v>
      </c>
      <c r="J25" s="70">
        <v>15639</v>
      </c>
      <c r="K25" s="72">
        <v>23195</v>
      </c>
      <c r="L25" s="72">
        <v>0</v>
      </c>
      <c r="M25" s="72">
        <v>479</v>
      </c>
      <c r="N25" s="72">
        <v>39313</v>
      </c>
      <c r="O25" s="71">
        <v>16837</v>
      </c>
      <c r="P25" s="83">
        <f>IF(E25=0,,-F25/E25)</f>
        <v>0.79165055052732</v>
      </c>
      <c r="Q25" s="83">
        <f>IF(E25=0,,-G25/E25)</f>
        <v>0.24470745983858075</v>
      </c>
      <c r="R25" s="84">
        <f>IF(E25=0,,I25/E25)</f>
        <v>0.013589128697042365</v>
      </c>
    </row>
    <row r="26" spans="1:18" ht="11.25" customHeight="1">
      <c r="A26" s="105" t="s">
        <v>51</v>
      </c>
      <c r="B26" s="29">
        <v>1997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>IF(E26=0,,-F26/E26)</f>
        <v>0</v>
      </c>
      <c r="Q26" s="80">
        <f>IF(E26=0,,-G26/E26)</f>
        <v>0</v>
      </c>
      <c r="R26" s="81">
        <f>IF(E26=0,,I26/E26)</f>
        <v>0</v>
      </c>
    </row>
    <row r="27" spans="1:18" ht="11.25" customHeight="1">
      <c r="A27" s="100"/>
      <c r="B27" s="18">
        <v>1998</v>
      </c>
      <c r="C27" s="54">
        <v>0</v>
      </c>
      <c r="D27" s="55">
        <v>0</v>
      </c>
      <c r="E27" s="54">
        <v>0</v>
      </c>
      <c r="F27" s="56">
        <v>0</v>
      </c>
      <c r="G27" s="55">
        <v>-234</v>
      </c>
      <c r="H27" s="57">
        <v>-234</v>
      </c>
      <c r="I27" s="54">
        <v>-234</v>
      </c>
      <c r="J27" s="54">
        <v>0</v>
      </c>
      <c r="K27" s="56">
        <v>0</v>
      </c>
      <c r="L27" s="56">
        <v>0</v>
      </c>
      <c r="M27" s="56">
        <v>0</v>
      </c>
      <c r="N27" s="56">
        <v>0</v>
      </c>
      <c r="O27" s="55">
        <v>0</v>
      </c>
      <c r="P27" s="76">
        <f>IF(E27=0,,-F27/E27)</f>
        <v>0</v>
      </c>
      <c r="Q27" s="76">
        <f>IF(E27=0,,-G27/E27)</f>
        <v>0</v>
      </c>
      <c r="R27" s="82">
        <f>IF(E27=0,,I27/E27)</f>
        <v>0</v>
      </c>
    </row>
    <row r="28" spans="1:18" ht="11.25" customHeight="1">
      <c r="A28" s="101"/>
      <c r="B28" s="33">
        <v>1999</v>
      </c>
      <c r="C28" s="70">
        <v>0</v>
      </c>
      <c r="D28" s="71">
        <v>0</v>
      </c>
      <c r="E28" s="70">
        <v>0</v>
      </c>
      <c r="F28" s="72">
        <v>0</v>
      </c>
      <c r="G28" s="71">
        <v>0</v>
      </c>
      <c r="H28" s="73">
        <v>0</v>
      </c>
      <c r="I28" s="70">
        <v>0</v>
      </c>
      <c r="J28" s="70">
        <v>0</v>
      </c>
      <c r="K28" s="72">
        <v>0</v>
      </c>
      <c r="L28" s="72">
        <v>0</v>
      </c>
      <c r="M28" s="72">
        <v>0</v>
      </c>
      <c r="N28" s="72">
        <v>0</v>
      </c>
      <c r="O28" s="71">
        <v>0</v>
      </c>
      <c r="P28" s="83">
        <f>IF(E28=0,,-F28/E28)</f>
        <v>0</v>
      </c>
      <c r="Q28" s="83">
        <f>IF(E28=0,,-G28/E28)</f>
        <v>0</v>
      </c>
      <c r="R28" s="84">
        <f>IF(E28=0,,I28/E28)</f>
        <v>0</v>
      </c>
    </row>
    <row r="29" spans="1:18" ht="11.25" customHeight="1">
      <c r="A29" s="105" t="s">
        <v>52</v>
      </c>
      <c r="B29" s="29">
        <v>1997</v>
      </c>
      <c r="C29" s="65">
        <v>1046151</v>
      </c>
      <c r="D29" s="66">
        <v>946148</v>
      </c>
      <c r="E29" s="67">
        <v>1075132</v>
      </c>
      <c r="F29" s="68">
        <v>-1051788</v>
      </c>
      <c r="G29" s="66">
        <v>-190547</v>
      </c>
      <c r="H29" s="69">
        <v>188453</v>
      </c>
      <c r="I29" s="67">
        <v>188453</v>
      </c>
      <c r="J29" s="67">
        <v>227956</v>
      </c>
      <c r="K29" s="68">
        <v>4136556</v>
      </c>
      <c r="L29" s="68">
        <v>1451237</v>
      </c>
      <c r="M29" s="68">
        <v>85820</v>
      </c>
      <c r="N29" s="68">
        <v>5901569</v>
      </c>
      <c r="O29" s="66">
        <v>5712485</v>
      </c>
      <c r="P29" s="80">
        <f>IF(E29=0,,-F29/E29)</f>
        <v>0.9782873172782505</v>
      </c>
      <c r="Q29" s="80">
        <f>IF(E29=0,,-G29/E29)</f>
        <v>0.17723126090563762</v>
      </c>
      <c r="R29" s="81">
        <f>IF(E29=0,,I29/E29)</f>
        <v>0.17528359308438407</v>
      </c>
    </row>
    <row r="30" spans="1:18" ht="11.25" customHeight="1">
      <c r="A30" s="100"/>
      <c r="B30" s="18">
        <v>1998</v>
      </c>
      <c r="C30" s="54">
        <v>1089341</v>
      </c>
      <c r="D30" s="55">
        <v>1006944</v>
      </c>
      <c r="E30" s="54">
        <v>1067454</v>
      </c>
      <c r="F30" s="56">
        <v>-1249327</v>
      </c>
      <c r="G30" s="55">
        <v>-226632</v>
      </c>
      <c r="H30" s="57">
        <v>116064</v>
      </c>
      <c r="I30" s="54">
        <v>116064</v>
      </c>
      <c r="J30" s="54">
        <v>486272</v>
      </c>
      <c r="K30" s="56">
        <v>4295372</v>
      </c>
      <c r="L30" s="56">
        <v>1518065</v>
      </c>
      <c r="M30" s="56">
        <v>76454</v>
      </c>
      <c r="N30" s="56">
        <v>6376163</v>
      </c>
      <c r="O30" s="55">
        <v>6119944</v>
      </c>
      <c r="P30" s="76">
        <f>IF(E30=0,,-F30/E30)</f>
        <v>1.170380175632861</v>
      </c>
      <c r="Q30" s="76">
        <f>IF(E30=0,,-G30/E30)</f>
        <v>0.21231078809953402</v>
      </c>
      <c r="R30" s="82">
        <f>IF(E30=0,,I30/E30)</f>
        <v>0.10872974385781495</v>
      </c>
    </row>
    <row r="31" spans="1:18" ht="11.25" customHeight="1">
      <c r="A31" s="101"/>
      <c r="B31" s="33">
        <v>1999</v>
      </c>
      <c r="C31" s="70">
        <v>1161935</v>
      </c>
      <c r="D31" s="71">
        <v>1143103</v>
      </c>
      <c r="E31" s="70">
        <v>1152604</v>
      </c>
      <c r="F31" s="72">
        <v>-1741151</v>
      </c>
      <c r="G31" s="71">
        <v>-246372</v>
      </c>
      <c r="H31" s="73">
        <v>-242303</v>
      </c>
      <c r="I31" s="70">
        <v>-242303</v>
      </c>
      <c r="J31" s="70">
        <v>495603</v>
      </c>
      <c r="K31" s="72">
        <v>4955151</v>
      </c>
      <c r="L31" s="72">
        <v>1630906</v>
      </c>
      <c r="M31" s="72">
        <v>78092</v>
      </c>
      <c r="N31" s="72">
        <v>7159752</v>
      </c>
      <c r="O31" s="71">
        <v>6637635</v>
      </c>
      <c r="P31" s="83">
        <f>IF(E31=0,,-F31/E31)</f>
        <v>1.5106237701760534</v>
      </c>
      <c r="Q31" s="83">
        <f>IF(E31=0,,-G31/E31)</f>
        <v>0.213752511703933</v>
      </c>
      <c r="R31" s="84">
        <f>IF(E31=0,,I31/E31)</f>
        <v>-0.21022224458703945</v>
      </c>
    </row>
    <row r="32" spans="1:18" ht="11.25" customHeight="1">
      <c r="A32" s="105" t="s">
        <v>63</v>
      </c>
      <c r="B32" s="29">
        <v>1997</v>
      </c>
      <c r="C32" s="65">
        <v>176763</v>
      </c>
      <c r="D32" s="66">
        <v>174309</v>
      </c>
      <c r="E32" s="67">
        <v>172364</v>
      </c>
      <c r="F32" s="68">
        <v>-217685</v>
      </c>
      <c r="G32" s="66">
        <v>-21565</v>
      </c>
      <c r="H32" s="69">
        <v>-32251</v>
      </c>
      <c r="I32" s="67">
        <v>-32251</v>
      </c>
      <c r="J32" s="67">
        <v>85068</v>
      </c>
      <c r="K32" s="68">
        <v>464845</v>
      </c>
      <c r="L32" s="68">
        <v>0</v>
      </c>
      <c r="M32" s="68">
        <v>31697</v>
      </c>
      <c r="N32" s="68">
        <v>581610</v>
      </c>
      <c r="O32" s="66">
        <v>578110</v>
      </c>
      <c r="P32" s="80">
        <f>IF(E32=0,,-F32/E32)</f>
        <v>1.2629377364182777</v>
      </c>
      <c r="Q32" s="80">
        <f>IF(E32=0,,-G32/E32)</f>
        <v>0.12511313267271587</v>
      </c>
      <c r="R32" s="81">
        <f>IF(E32=0,,I32/E32)</f>
        <v>-0.1871098373210183</v>
      </c>
    </row>
    <row r="33" spans="1:18" ht="11.25" customHeight="1">
      <c r="A33" s="100"/>
      <c r="B33" s="18">
        <v>1998</v>
      </c>
      <c r="C33" s="54">
        <v>195880</v>
      </c>
      <c r="D33" s="55">
        <v>194494</v>
      </c>
      <c r="E33" s="54">
        <v>192820</v>
      </c>
      <c r="F33" s="56">
        <v>-715488</v>
      </c>
      <c r="G33" s="55">
        <v>-23728</v>
      </c>
      <c r="H33" s="57">
        <v>-13039</v>
      </c>
      <c r="I33" s="54">
        <v>-13039</v>
      </c>
      <c r="J33" s="54">
        <v>88128</v>
      </c>
      <c r="K33" s="56">
        <v>565064</v>
      </c>
      <c r="L33" s="56">
        <v>0</v>
      </c>
      <c r="M33" s="56">
        <v>37209</v>
      </c>
      <c r="N33" s="56">
        <v>690401</v>
      </c>
      <c r="O33" s="55">
        <v>690401</v>
      </c>
      <c r="P33" s="76">
        <f>IF(E33=0,,-F33/E33)</f>
        <v>3.710652421947931</v>
      </c>
      <c r="Q33" s="76">
        <f>IF(E33=0,,-G33/E33)</f>
        <v>0.12305777408982471</v>
      </c>
      <c r="R33" s="82">
        <f>IF(E33=0,,I33/E33)</f>
        <v>-0.06762265325173737</v>
      </c>
    </row>
    <row r="34" spans="1:18" ht="11.25" customHeight="1">
      <c r="A34" s="101"/>
      <c r="B34" s="33">
        <v>1999</v>
      </c>
      <c r="C34" s="70">
        <v>245658</v>
      </c>
      <c r="D34" s="71">
        <v>243828</v>
      </c>
      <c r="E34" s="70">
        <v>212019</v>
      </c>
      <c r="F34" s="72">
        <v>-261070</v>
      </c>
      <c r="G34" s="71">
        <v>-27259</v>
      </c>
      <c r="H34" s="73">
        <v>-39979</v>
      </c>
      <c r="I34" s="70">
        <v>-39979</v>
      </c>
      <c r="J34" s="70">
        <v>121767</v>
      </c>
      <c r="K34" s="72">
        <v>674399</v>
      </c>
      <c r="L34" s="72">
        <v>0</v>
      </c>
      <c r="M34" s="72">
        <v>44934</v>
      </c>
      <c r="N34" s="72">
        <v>841100</v>
      </c>
      <c r="O34" s="71">
        <v>836150</v>
      </c>
      <c r="P34" s="83">
        <f>IF(E34=0,,-F34/E34)</f>
        <v>1.2313519071403978</v>
      </c>
      <c r="Q34" s="83">
        <f>IF(E34=0,,-G34/E34)</f>
        <v>0.1285686660157816</v>
      </c>
      <c r="R34" s="84">
        <f>IF(E34=0,,I34/E34)</f>
        <v>-0.1885632891391809</v>
      </c>
    </row>
  </sheetData>
  <mergeCells count="9">
    <mergeCell ref="A32:A34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482045</v>
      </c>
      <c r="D7" s="15">
        <v>175837</v>
      </c>
      <c r="E7" s="15">
        <v>0</v>
      </c>
      <c r="F7" s="15">
        <v>-476240</v>
      </c>
      <c r="G7" s="15">
        <v>0</v>
      </c>
      <c r="H7" s="15">
        <v>3226</v>
      </c>
      <c r="I7" s="15">
        <v>-111620</v>
      </c>
      <c r="J7" s="15">
        <v>0</v>
      </c>
      <c r="K7" s="15">
        <v>0</v>
      </c>
      <c r="L7" s="16">
        <v>73248</v>
      </c>
      <c r="M7" s="86">
        <f>IF(C7=0,,-F7/C7)</f>
        <v>0.9879575558298499</v>
      </c>
      <c r="N7" s="86">
        <f>IF(C7=0,,-I7/C7)</f>
        <v>0.23155514526652077</v>
      </c>
      <c r="O7" s="87">
        <f>IF(C7=0,,L7/C7)</f>
        <v>0.1519526185314649</v>
      </c>
    </row>
    <row r="8" spans="1:15" ht="11.25" customHeight="1">
      <c r="A8" s="17"/>
      <c r="B8" s="18">
        <v>1998</v>
      </c>
      <c r="C8" s="19">
        <v>404534</v>
      </c>
      <c r="D8" s="20">
        <v>321488</v>
      </c>
      <c r="E8" s="20">
        <v>19</v>
      </c>
      <c r="F8" s="20">
        <v>-424747</v>
      </c>
      <c r="G8" s="20">
        <v>0</v>
      </c>
      <c r="H8" s="20">
        <v>0</v>
      </c>
      <c r="I8" s="20">
        <v>-75999</v>
      </c>
      <c r="J8" s="20">
        <v>0</v>
      </c>
      <c r="K8" s="20">
        <v>0</v>
      </c>
      <c r="L8" s="21">
        <v>225295</v>
      </c>
      <c r="M8" s="88">
        <f>IF(C8=0,,-F8/C8)</f>
        <v>1.0499661338725546</v>
      </c>
      <c r="N8" s="88">
        <f>IF(C8=0,,-I8/C8)</f>
        <v>0.18786801603820694</v>
      </c>
      <c r="O8" s="89">
        <f>IF(C8=0,,L8/C8)</f>
        <v>0.5569247578695486</v>
      </c>
    </row>
    <row r="9" spans="1:15" ht="11.25" customHeight="1" thickBot="1">
      <c r="A9" s="22"/>
      <c r="B9" s="23">
        <v>1999</v>
      </c>
      <c r="C9" s="24">
        <v>312561</v>
      </c>
      <c r="D9" s="25">
        <v>26726</v>
      </c>
      <c r="E9" s="25">
        <v>17</v>
      </c>
      <c r="F9" s="25">
        <v>-387139</v>
      </c>
      <c r="G9" s="25">
        <v>0</v>
      </c>
      <c r="H9" s="25">
        <v>0</v>
      </c>
      <c r="I9" s="25">
        <v>-82052</v>
      </c>
      <c r="J9" s="25">
        <v>0</v>
      </c>
      <c r="K9" s="25">
        <v>0</v>
      </c>
      <c r="L9" s="26">
        <v>-129887</v>
      </c>
      <c r="M9" s="90">
        <f>IF(C9=0,,-F9/C9)</f>
        <v>1.2386030246895805</v>
      </c>
      <c r="N9" s="90">
        <f>IF(C9=0,,-I9/C9)</f>
        <v>0.26251515704134554</v>
      </c>
      <c r="O9" s="91">
        <f>IF(C9=0,,L9/C9)</f>
        <v>-0.4155572832183158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66</v>
      </c>
      <c r="B11" s="29">
        <v>1997</v>
      </c>
      <c r="C11" s="30">
        <v>366773</v>
      </c>
      <c r="D11" s="31">
        <v>167239</v>
      </c>
      <c r="E11" s="31">
        <v>0</v>
      </c>
      <c r="F11" s="31">
        <v>-344489</v>
      </c>
      <c r="G11" s="31">
        <v>0</v>
      </c>
      <c r="H11" s="31">
        <v>3226</v>
      </c>
      <c r="I11" s="31">
        <v>-95583</v>
      </c>
      <c r="J11" s="31">
        <v>0</v>
      </c>
      <c r="K11" s="31">
        <v>0</v>
      </c>
      <c r="L11" s="32">
        <v>97166</v>
      </c>
      <c r="M11" s="92">
        <f>IF(C11=0,,-F11/C11)</f>
        <v>0.9392430740539789</v>
      </c>
      <c r="N11" s="92">
        <f>IF(C11=0,,-I11/C11)</f>
        <v>0.2606053335441813</v>
      </c>
      <c r="O11" s="93">
        <f>IF(C11=0,,L11/C11)</f>
        <v>0.26492135462534044</v>
      </c>
    </row>
    <row r="12" spans="1:15" ht="11.25" customHeight="1">
      <c r="A12" s="100"/>
      <c r="B12" s="18">
        <v>1998</v>
      </c>
      <c r="C12" s="19">
        <v>315367</v>
      </c>
      <c r="D12" s="20">
        <v>310354</v>
      </c>
      <c r="E12" s="20">
        <v>0</v>
      </c>
      <c r="F12" s="20">
        <v>-418318</v>
      </c>
      <c r="G12" s="20">
        <v>0</v>
      </c>
      <c r="H12" s="20">
        <v>0</v>
      </c>
      <c r="I12" s="20">
        <v>-60972</v>
      </c>
      <c r="J12" s="20">
        <v>0</v>
      </c>
      <c r="K12" s="20">
        <v>0</v>
      </c>
      <c r="L12" s="21">
        <v>146431</v>
      </c>
      <c r="M12" s="88">
        <f>IF(C12=0,,-F12/C12)</f>
        <v>1.3264482333281542</v>
      </c>
      <c r="N12" s="88">
        <f>IF(C12=0,,-I12/C12)</f>
        <v>0.19333665221789217</v>
      </c>
      <c r="O12" s="94">
        <f>IF(C12=0,,L12/C12)</f>
        <v>0.4643193485684932</v>
      </c>
    </row>
    <row r="13" spans="1:15" ht="11.25" customHeight="1">
      <c r="A13" s="101"/>
      <c r="B13" s="33">
        <v>1999</v>
      </c>
      <c r="C13" s="34">
        <v>295352</v>
      </c>
      <c r="D13" s="35">
        <v>20869</v>
      </c>
      <c r="E13" s="35">
        <v>0</v>
      </c>
      <c r="F13" s="35">
        <v>-333120</v>
      </c>
      <c r="G13" s="35">
        <v>0</v>
      </c>
      <c r="H13" s="35">
        <v>0</v>
      </c>
      <c r="I13" s="35">
        <v>-67898</v>
      </c>
      <c r="J13" s="35">
        <v>0</v>
      </c>
      <c r="K13" s="35">
        <v>0</v>
      </c>
      <c r="L13" s="36">
        <v>-84797</v>
      </c>
      <c r="M13" s="95">
        <f>IF(C13=0,,-F13/C13)</f>
        <v>1.1278745361466995</v>
      </c>
      <c r="N13" s="95">
        <f>IF(C13=0,,-I13/C13)</f>
        <v>0.22988840434464639</v>
      </c>
      <c r="O13" s="96">
        <f>IF(C13=0,,L13/C13)</f>
        <v>-0.2871048782469731</v>
      </c>
    </row>
    <row r="14" spans="1:15" ht="11.25" customHeight="1">
      <c r="A14" s="105" t="s">
        <v>58</v>
      </c>
      <c r="B14" s="29">
        <v>1997</v>
      </c>
      <c r="C14" s="30">
        <v>4057</v>
      </c>
      <c r="D14" s="31">
        <v>1034</v>
      </c>
      <c r="E14" s="31">
        <v>0</v>
      </c>
      <c r="F14" s="31">
        <v>-4689</v>
      </c>
      <c r="G14" s="31">
        <v>0</v>
      </c>
      <c r="H14" s="31">
        <v>0</v>
      </c>
      <c r="I14" s="31">
        <v>3386</v>
      </c>
      <c r="J14" s="31">
        <v>0</v>
      </c>
      <c r="K14" s="31">
        <v>0</v>
      </c>
      <c r="L14" s="32">
        <v>3788</v>
      </c>
      <c r="M14" s="92">
        <f>IF(C14=0,,-F14/C14)</f>
        <v>1.1557801331032782</v>
      </c>
      <c r="N14" s="92">
        <f>IF(C14=0,,-I14/C14)</f>
        <v>-0.8346068523539562</v>
      </c>
      <c r="O14" s="93">
        <f>IF(C14=0,,L14/C14)</f>
        <v>0.9336948484101553</v>
      </c>
    </row>
    <row r="15" spans="1:15" ht="11.25" customHeight="1">
      <c r="A15" s="100"/>
      <c r="B15" s="18">
        <v>1998</v>
      </c>
      <c r="C15" s="19">
        <v>4885</v>
      </c>
      <c r="D15" s="20">
        <v>343</v>
      </c>
      <c r="E15" s="20">
        <v>0</v>
      </c>
      <c r="F15" s="20">
        <v>-7019</v>
      </c>
      <c r="G15" s="20">
        <v>0</v>
      </c>
      <c r="H15" s="20">
        <v>0</v>
      </c>
      <c r="I15" s="20">
        <v>1900</v>
      </c>
      <c r="J15" s="20">
        <v>0</v>
      </c>
      <c r="K15" s="20">
        <v>0</v>
      </c>
      <c r="L15" s="21">
        <v>109</v>
      </c>
      <c r="M15" s="88">
        <f>IF(C15=0,,-F15/C15)</f>
        <v>1.4368474923234391</v>
      </c>
      <c r="N15" s="88">
        <f>IF(C15=0,,-I15/C15)</f>
        <v>-0.3889457523029683</v>
      </c>
      <c r="O15" s="94">
        <f>IF(C15=0,,L15/C15)</f>
        <v>0.022313203684749233</v>
      </c>
    </row>
    <row r="16" spans="1:15" ht="11.25" customHeight="1">
      <c r="A16" s="101"/>
      <c r="B16" s="33">
        <v>1999</v>
      </c>
      <c r="C16" s="34">
        <v>4830</v>
      </c>
      <c r="D16" s="35">
        <v>11</v>
      </c>
      <c r="E16" s="35">
        <v>0</v>
      </c>
      <c r="F16" s="35">
        <v>-3905</v>
      </c>
      <c r="G16" s="35">
        <v>0</v>
      </c>
      <c r="H16" s="35">
        <v>0</v>
      </c>
      <c r="I16" s="35">
        <v>273</v>
      </c>
      <c r="J16" s="35">
        <v>0</v>
      </c>
      <c r="K16" s="35">
        <v>0</v>
      </c>
      <c r="L16" s="36">
        <v>1209</v>
      </c>
      <c r="M16" s="95">
        <f>IF(C16=0,,-F16/C16)</f>
        <v>0.8084886128364389</v>
      </c>
      <c r="N16" s="95">
        <f>IF(C16=0,,-I16/C16)</f>
        <v>-0.05652173913043478</v>
      </c>
      <c r="O16" s="96">
        <f>IF(C16=0,,L16/C16)</f>
        <v>0.2503105590062112</v>
      </c>
    </row>
    <row r="17" spans="1:15" ht="11.25" customHeight="1">
      <c r="A17" s="105" t="s">
        <v>43</v>
      </c>
      <c r="B17" s="29">
        <v>1997</v>
      </c>
      <c r="C17" s="30">
        <v>5439</v>
      </c>
      <c r="D17" s="31">
        <v>106</v>
      </c>
      <c r="E17" s="31">
        <v>0</v>
      </c>
      <c r="F17" s="31">
        <v>-2876</v>
      </c>
      <c r="G17" s="31">
        <v>0</v>
      </c>
      <c r="H17" s="31">
        <v>0</v>
      </c>
      <c r="I17" s="31">
        <v>-1463</v>
      </c>
      <c r="J17" s="31">
        <v>0</v>
      </c>
      <c r="K17" s="31">
        <v>0</v>
      </c>
      <c r="L17" s="32">
        <v>1206</v>
      </c>
      <c r="M17" s="92">
        <f>IF(C17=0,,-F17/C17)</f>
        <v>0.5287736716308145</v>
      </c>
      <c r="N17" s="92">
        <f>IF(C17=0,,-I17/C17)</f>
        <v>0.26898326898326896</v>
      </c>
      <c r="O17" s="93">
        <f>IF(C17=0,,L17/C17)</f>
        <v>0.22173193601765032</v>
      </c>
    </row>
    <row r="18" spans="1:15" ht="11.25" customHeight="1">
      <c r="A18" s="100"/>
      <c r="B18" s="18">
        <v>1998</v>
      </c>
      <c r="C18" s="19">
        <v>5153</v>
      </c>
      <c r="D18" s="20">
        <v>111</v>
      </c>
      <c r="E18" s="20">
        <v>0</v>
      </c>
      <c r="F18" s="20">
        <v>-3037</v>
      </c>
      <c r="G18" s="20">
        <v>0</v>
      </c>
      <c r="H18" s="20">
        <v>0</v>
      </c>
      <c r="I18" s="20">
        <v>-1692</v>
      </c>
      <c r="J18" s="20">
        <v>0</v>
      </c>
      <c r="K18" s="20">
        <v>0</v>
      </c>
      <c r="L18" s="21">
        <v>535</v>
      </c>
      <c r="M18" s="88">
        <f>IF(C18=0,,-F18/C18)</f>
        <v>0.5893654182029886</v>
      </c>
      <c r="N18" s="88">
        <f>IF(C18=0,,-I18/C18)</f>
        <v>0.3283524160683097</v>
      </c>
      <c r="O18" s="94">
        <f>IF(C18=0,,L18/C18)</f>
        <v>0.10382301571899864</v>
      </c>
    </row>
    <row r="19" spans="1:15" ht="11.25" customHeight="1">
      <c r="A19" s="101"/>
      <c r="B19" s="33">
        <v>1999</v>
      </c>
      <c r="C19" s="34">
        <v>5119</v>
      </c>
      <c r="D19" s="35">
        <v>153</v>
      </c>
      <c r="E19" s="35">
        <v>0</v>
      </c>
      <c r="F19" s="35">
        <v>-3871</v>
      </c>
      <c r="G19" s="35">
        <v>0</v>
      </c>
      <c r="H19" s="35">
        <v>0</v>
      </c>
      <c r="I19" s="35">
        <v>-1637</v>
      </c>
      <c r="J19" s="35">
        <v>0</v>
      </c>
      <c r="K19" s="35">
        <v>0</v>
      </c>
      <c r="L19" s="36">
        <v>-236</v>
      </c>
      <c r="M19" s="95">
        <f>IF(C19=0,,-F19/C19)</f>
        <v>0.756202383277984</v>
      </c>
      <c r="N19" s="95">
        <f>IF(C19=0,,-I19/C19)</f>
        <v>0.31978902129322134</v>
      </c>
      <c r="O19" s="96">
        <f>IF(C19=0,,L19/C19)</f>
        <v>-0.04610275444422739</v>
      </c>
    </row>
    <row r="20" spans="1:15" ht="11.25" customHeight="1">
      <c r="A20" s="105" t="s">
        <v>44</v>
      </c>
      <c r="B20" s="29">
        <v>1997</v>
      </c>
      <c r="C20" s="30">
        <v>63615</v>
      </c>
      <c r="D20" s="31">
        <v>2595</v>
      </c>
      <c r="E20" s="31">
        <v>0</v>
      </c>
      <c r="F20" s="31">
        <v>-51820</v>
      </c>
      <c r="G20" s="31">
        <v>0</v>
      </c>
      <c r="H20" s="31">
        <v>0</v>
      </c>
      <c r="I20" s="31">
        <v>-11798</v>
      </c>
      <c r="J20" s="31">
        <v>0</v>
      </c>
      <c r="K20" s="31">
        <v>0</v>
      </c>
      <c r="L20" s="32">
        <v>2592</v>
      </c>
      <c r="M20" s="92">
        <f>IF(C20=0,,-F20/C20)</f>
        <v>0.814587754460426</v>
      </c>
      <c r="N20" s="92">
        <f>IF(C20=0,,-I20/C20)</f>
        <v>0.18545940422856244</v>
      </c>
      <c r="O20" s="93">
        <f>IF(C20=0,,L20/C20)</f>
        <v>0.04074510728601745</v>
      </c>
    </row>
    <row r="21" spans="1:15" ht="11.25" customHeight="1">
      <c r="A21" s="100"/>
      <c r="B21" s="18">
        <v>1998</v>
      </c>
      <c r="C21" s="19">
        <v>53746</v>
      </c>
      <c r="D21" s="20">
        <v>2286</v>
      </c>
      <c r="E21" s="20">
        <v>0</v>
      </c>
      <c r="F21" s="20">
        <v>-43178</v>
      </c>
      <c r="G21" s="20">
        <v>0</v>
      </c>
      <c r="H21" s="20">
        <v>0</v>
      </c>
      <c r="I21" s="20">
        <v>-8842</v>
      </c>
      <c r="J21" s="20">
        <v>0</v>
      </c>
      <c r="K21" s="20">
        <v>0</v>
      </c>
      <c r="L21" s="21">
        <v>4012</v>
      </c>
      <c r="M21" s="88">
        <f>IF(C21=0,,-F21/C21)</f>
        <v>0.8033714136865999</v>
      </c>
      <c r="N21" s="88">
        <f>IF(C21=0,,-I21/C21)</f>
        <v>0.16451456852602983</v>
      </c>
      <c r="O21" s="94">
        <f>IF(C21=0,,L21/C21)</f>
        <v>0.07464741562162766</v>
      </c>
    </row>
    <row r="22" spans="1:15" ht="11.25" customHeight="1">
      <c r="A22" s="101"/>
      <c r="B22" s="33">
        <v>1999</v>
      </c>
      <c r="C22" s="34">
        <v>-11000</v>
      </c>
      <c r="D22" s="35">
        <v>5000</v>
      </c>
      <c r="E22" s="35">
        <v>0</v>
      </c>
      <c r="F22" s="35">
        <v>-37000</v>
      </c>
      <c r="G22" s="35">
        <v>0</v>
      </c>
      <c r="H22" s="35">
        <v>0</v>
      </c>
      <c r="I22" s="35">
        <v>-9000</v>
      </c>
      <c r="J22" s="35">
        <v>0</v>
      </c>
      <c r="K22" s="35">
        <v>0</v>
      </c>
      <c r="L22" s="36">
        <v>-52000</v>
      </c>
      <c r="M22" s="95">
        <f>IF(C22=0,,-F22/C22)</f>
        <v>-3.3636363636363638</v>
      </c>
      <c r="N22" s="95">
        <f>IF(C22=0,,-I22/C22)</f>
        <v>-0.8181818181818182</v>
      </c>
      <c r="O22" s="96">
        <f>IF(C22=0,,L22/C22)</f>
        <v>4.7272727272727275</v>
      </c>
    </row>
    <row r="23" spans="1:15" ht="11.25" customHeight="1">
      <c r="A23" s="105" t="s">
        <v>46</v>
      </c>
      <c r="B23" s="29">
        <v>1997</v>
      </c>
      <c r="C23" s="30">
        <v>13752</v>
      </c>
      <c r="D23" s="31">
        <v>1433</v>
      </c>
      <c r="E23" s="31">
        <v>0</v>
      </c>
      <c r="F23" s="31">
        <v>-61080</v>
      </c>
      <c r="G23" s="31">
        <v>0</v>
      </c>
      <c r="H23" s="31">
        <v>0</v>
      </c>
      <c r="I23" s="31">
        <v>-6838</v>
      </c>
      <c r="J23" s="31">
        <v>0</v>
      </c>
      <c r="K23" s="31">
        <v>0</v>
      </c>
      <c r="L23" s="32">
        <v>-52733</v>
      </c>
      <c r="M23" s="92">
        <f>IF(C23=0,,-F23/C23)</f>
        <v>4.441535776614311</v>
      </c>
      <c r="N23" s="92">
        <f>IF(C23=0,,-I23/C23)</f>
        <v>0.4972367655613729</v>
      </c>
      <c r="O23" s="93">
        <f>IF(C23=0,,L23/C23)</f>
        <v>-3.8345695171611403</v>
      </c>
    </row>
    <row r="24" spans="1:15" ht="11.25" customHeight="1">
      <c r="A24" s="100"/>
      <c r="B24" s="18">
        <v>1998</v>
      </c>
      <c r="C24" s="19">
        <v>15356</v>
      </c>
      <c r="D24" s="20">
        <v>768</v>
      </c>
      <c r="E24" s="20">
        <v>19</v>
      </c>
      <c r="F24" s="20">
        <v>44846</v>
      </c>
      <c r="G24" s="20">
        <v>0</v>
      </c>
      <c r="H24" s="20">
        <v>0</v>
      </c>
      <c r="I24" s="20">
        <v>-6753</v>
      </c>
      <c r="J24" s="20">
        <v>0</v>
      </c>
      <c r="K24" s="20">
        <v>0</v>
      </c>
      <c r="L24" s="21">
        <v>54236</v>
      </c>
      <c r="M24" s="88">
        <f>IF(C24=0,,-F24/C24)</f>
        <v>-2.920421984891899</v>
      </c>
      <c r="N24" s="88">
        <f>IF(C24=0,,-I24/C24)</f>
        <v>0.4397629591039333</v>
      </c>
      <c r="O24" s="94">
        <f>IF(C24=0,,L24/C24)</f>
        <v>3.531909351393592</v>
      </c>
    </row>
    <row r="25" spans="1:15" ht="11.25" customHeight="1">
      <c r="A25" s="101"/>
      <c r="B25" s="33">
        <v>1999</v>
      </c>
      <c r="C25" s="34">
        <v>11424</v>
      </c>
      <c r="D25" s="35">
        <v>672</v>
      </c>
      <c r="E25" s="35">
        <v>17</v>
      </c>
      <c r="F25" s="35">
        <v>-9243</v>
      </c>
      <c r="G25" s="35">
        <v>0</v>
      </c>
      <c r="H25" s="35">
        <v>0</v>
      </c>
      <c r="I25" s="35">
        <v>-4296</v>
      </c>
      <c r="J25" s="35">
        <v>0</v>
      </c>
      <c r="K25" s="35">
        <v>0</v>
      </c>
      <c r="L25" s="36">
        <v>-1426</v>
      </c>
      <c r="M25" s="95">
        <f>IF(C25=0,,-F25/C25)</f>
        <v>0.8090861344537815</v>
      </c>
      <c r="N25" s="95">
        <f>IF(C25=0,,-I25/C25)</f>
        <v>0.3760504201680672</v>
      </c>
      <c r="O25" s="96">
        <f>IF(C25=0,,L25/C25)</f>
        <v>-0.1248249299719888</v>
      </c>
    </row>
    <row r="26" spans="1:15" ht="11.25" customHeight="1">
      <c r="A26" s="105" t="s">
        <v>61</v>
      </c>
      <c r="B26" s="29">
        <v>1997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>IF(C26=0,,-F26/C26)</f>
        <v>0</v>
      </c>
      <c r="N26" s="92">
        <f>IF(C26=0,,-I26/C26)</f>
        <v>0</v>
      </c>
      <c r="O26" s="93">
        <f>IF(C26=0,,L26/C26)</f>
        <v>0</v>
      </c>
    </row>
    <row r="27" spans="1:15" ht="11.25" customHeight="1">
      <c r="A27" s="100"/>
      <c r="B27" s="18">
        <v>1998</v>
      </c>
      <c r="C27" s="19">
        <v>839</v>
      </c>
      <c r="D27" s="20">
        <v>5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844</v>
      </c>
      <c r="M27" s="88">
        <f>IF(C27=0,,-F27/C27)</f>
        <v>0</v>
      </c>
      <c r="N27" s="88">
        <f>IF(C27=0,,-I27/C27)</f>
        <v>0</v>
      </c>
      <c r="O27" s="94">
        <f>IF(C27=0,,L27/C27)</f>
        <v>1.0059594755661503</v>
      </c>
    </row>
    <row r="28" spans="1:15" ht="11.25" customHeight="1">
      <c r="A28" s="101"/>
      <c r="B28" s="33">
        <v>1999</v>
      </c>
      <c r="C28" s="34">
        <v>6836</v>
      </c>
      <c r="D28" s="35">
        <v>21</v>
      </c>
      <c r="E28" s="35">
        <v>0</v>
      </c>
      <c r="F28" s="35">
        <v>0</v>
      </c>
      <c r="G28" s="35">
        <v>0</v>
      </c>
      <c r="H28" s="35">
        <v>0</v>
      </c>
      <c r="I28" s="35">
        <v>506</v>
      </c>
      <c r="J28" s="35">
        <v>0</v>
      </c>
      <c r="K28" s="35">
        <v>0</v>
      </c>
      <c r="L28" s="36">
        <v>7363</v>
      </c>
      <c r="M28" s="95">
        <f>IF(C28=0,,-F28/C28)</f>
        <v>0</v>
      </c>
      <c r="N28" s="95">
        <f>IF(C28=0,,-I28/C28)</f>
        <v>-0.07401989467524868</v>
      </c>
      <c r="O28" s="96">
        <f>IF(C28=0,,L28/C28)</f>
        <v>1.0770918665886484</v>
      </c>
    </row>
    <row r="29" spans="1:15" ht="11.25" customHeight="1">
      <c r="A29" s="105" t="s">
        <v>52</v>
      </c>
      <c r="B29" s="29">
        <v>1997</v>
      </c>
      <c r="C29" s="30">
        <v>28409</v>
      </c>
      <c r="D29" s="31">
        <v>3430</v>
      </c>
      <c r="E29" s="31">
        <v>0</v>
      </c>
      <c r="F29" s="31">
        <v>-11286</v>
      </c>
      <c r="G29" s="31">
        <v>0</v>
      </c>
      <c r="H29" s="31">
        <v>0</v>
      </c>
      <c r="I29" s="31">
        <v>676</v>
      </c>
      <c r="J29" s="31">
        <v>0</v>
      </c>
      <c r="K29" s="31">
        <v>0</v>
      </c>
      <c r="L29" s="32">
        <v>21229</v>
      </c>
      <c r="M29" s="92">
        <f>IF(C29=0,,-F29/C29)</f>
        <v>0.397268471259108</v>
      </c>
      <c r="N29" s="92">
        <f>IF(C29=0,,-I29/C29)</f>
        <v>-0.023795276144883665</v>
      </c>
      <c r="O29" s="93">
        <f>IF(C29=0,,L29/C29)</f>
        <v>0.747263191242212</v>
      </c>
    </row>
    <row r="30" spans="1:15" ht="11.25" customHeight="1">
      <c r="A30" s="100"/>
      <c r="B30" s="18">
        <v>1998</v>
      </c>
      <c r="C30" s="19">
        <v>9188</v>
      </c>
      <c r="D30" s="20">
        <v>7621</v>
      </c>
      <c r="E30" s="20">
        <v>0</v>
      </c>
      <c r="F30" s="20">
        <v>1959</v>
      </c>
      <c r="G30" s="20">
        <v>0</v>
      </c>
      <c r="H30" s="20">
        <v>0</v>
      </c>
      <c r="I30" s="20">
        <v>360</v>
      </c>
      <c r="J30" s="20">
        <v>0</v>
      </c>
      <c r="K30" s="20">
        <v>0</v>
      </c>
      <c r="L30" s="21">
        <v>19128</v>
      </c>
      <c r="M30" s="88">
        <f>IF(C30=0,,-F30/C30)</f>
        <v>-0.2132128863735307</v>
      </c>
      <c r="N30" s="88">
        <f>IF(C30=0,,-I30/C30)</f>
        <v>-0.0391815411406182</v>
      </c>
      <c r="O30" s="94">
        <f>IF(C30=0,,L30/C30)</f>
        <v>2.08184588593818</v>
      </c>
    </row>
    <row r="31" spans="1:15" ht="11.25" customHeight="1">
      <c r="A31" s="101"/>
      <c r="B31" s="33">
        <v>1999</v>
      </c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6">
        <v>0</v>
      </c>
      <c r="M31" s="95">
        <f>IF(C31=0,,-F31/C31)</f>
        <v>0</v>
      </c>
      <c r="N31" s="95">
        <f>IF(C31=0,,-I31/C31)</f>
        <v>0</v>
      </c>
      <c r="O31" s="96">
        <f>IF(C31=0,,L31/C31)</f>
        <v>0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880206</v>
      </c>
      <c r="D7" s="51">
        <v>474724</v>
      </c>
      <c r="E7" s="50">
        <v>901257</v>
      </c>
      <c r="F7" s="52">
        <v>-901892</v>
      </c>
      <c r="G7" s="51">
        <v>-141801</v>
      </c>
      <c r="H7" s="53">
        <v>-47229</v>
      </c>
      <c r="I7" s="53">
        <v>73248</v>
      </c>
      <c r="J7" s="50">
        <v>61633</v>
      </c>
      <c r="K7" s="52">
        <v>1409073</v>
      </c>
      <c r="L7" s="52">
        <v>0</v>
      </c>
      <c r="M7" s="52">
        <v>8915</v>
      </c>
      <c r="N7" s="52">
        <v>1479621</v>
      </c>
      <c r="O7" s="51">
        <v>974458</v>
      </c>
      <c r="P7" s="74">
        <f>IF(E7=0,,-F7/E7)</f>
        <v>1.0007045715040217</v>
      </c>
      <c r="Q7" s="74">
        <f>IF(E7=0,,-G7/E7)</f>
        <v>0.1573369194358546</v>
      </c>
      <c r="R7" s="75">
        <f>IF(E7=0,,I7/E7)</f>
        <v>0.08127315515995992</v>
      </c>
    </row>
    <row r="8" spans="1:18" ht="11.25" customHeight="1">
      <c r="A8" s="17"/>
      <c r="B8" s="18">
        <v>1998</v>
      </c>
      <c r="C8" s="54">
        <v>726178</v>
      </c>
      <c r="D8" s="55">
        <v>405782</v>
      </c>
      <c r="E8" s="54">
        <v>735501</v>
      </c>
      <c r="F8" s="56">
        <v>-495237</v>
      </c>
      <c r="G8" s="55">
        <v>-95849</v>
      </c>
      <c r="H8" s="57">
        <v>196879</v>
      </c>
      <c r="I8" s="57">
        <v>225295</v>
      </c>
      <c r="J8" s="54">
        <v>52418</v>
      </c>
      <c r="K8" s="56">
        <v>1296904</v>
      </c>
      <c r="L8" s="56">
        <v>0</v>
      </c>
      <c r="M8" s="56">
        <v>7181</v>
      </c>
      <c r="N8" s="56">
        <v>1356503</v>
      </c>
      <c r="O8" s="55">
        <v>943415</v>
      </c>
      <c r="P8" s="76">
        <f>IF(E8=0,,-F8/E8)</f>
        <v>0.6733328710633976</v>
      </c>
      <c r="Q8" s="76">
        <f>IF(E8=0,,-G8/E8)</f>
        <v>0.13031797373490994</v>
      </c>
      <c r="R8" s="77">
        <f>IF(E8=0,,I8/E8)</f>
        <v>0.3063150152073213</v>
      </c>
    </row>
    <row r="9" spans="1:18" ht="11.25" customHeight="1" thickBot="1">
      <c r="A9" s="22"/>
      <c r="B9" s="23">
        <v>1999</v>
      </c>
      <c r="C9" s="58">
        <v>596654</v>
      </c>
      <c r="D9" s="59">
        <v>317220</v>
      </c>
      <c r="E9" s="58">
        <v>593947</v>
      </c>
      <c r="F9" s="60">
        <v>-693750</v>
      </c>
      <c r="G9" s="59">
        <v>-93992</v>
      </c>
      <c r="H9" s="61">
        <v>-179718</v>
      </c>
      <c r="I9" s="61">
        <v>-129887</v>
      </c>
      <c r="J9" s="58">
        <v>55125</v>
      </c>
      <c r="K9" s="60">
        <v>1681046</v>
      </c>
      <c r="L9" s="60">
        <v>0</v>
      </c>
      <c r="M9" s="60">
        <v>7405</v>
      </c>
      <c r="N9" s="60">
        <v>1743576</v>
      </c>
      <c r="O9" s="59">
        <v>1218262</v>
      </c>
      <c r="P9" s="78">
        <f>IF(E9=0,,-F9/E9)</f>
        <v>1.1680335114075835</v>
      </c>
      <c r="Q9" s="78">
        <f>IF(E9=0,,-G9/E9)</f>
        <v>0.15824981016824732</v>
      </c>
      <c r="R9" s="79">
        <f>IF(E9=0,,I9/E9)</f>
        <v>-0.21868449541794133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66</v>
      </c>
      <c r="B11" s="29">
        <v>1997</v>
      </c>
      <c r="C11" s="65">
        <v>601507</v>
      </c>
      <c r="D11" s="66">
        <v>367477</v>
      </c>
      <c r="E11" s="67">
        <v>602364</v>
      </c>
      <c r="F11" s="68">
        <v>-713993</v>
      </c>
      <c r="G11" s="66">
        <v>-98667</v>
      </c>
      <c r="H11" s="69">
        <v>-19674</v>
      </c>
      <c r="I11" s="67">
        <v>97166</v>
      </c>
      <c r="J11" s="67">
        <v>22543</v>
      </c>
      <c r="K11" s="68">
        <v>1116787</v>
      </c>
      <c r="L11" s="68">
        <v>0</v>
      </c>
      <c r="M11" s="68">
        <v>5425</v>
      </c>
      <c r="N11" s="68">
        <v>1144755</v>
      </c>
      <c r="O11" s="66">
        <v>807462</v>
      </c>
      <c r="P11" s="80">
        <f>IF(E11=0,,-F11/E11)</f>
        <v>1.1853181797052945</v>
      </c>
      <c r="Q11" s="80">
        <f>IF(E11=0,,-G11/E11)</f>
        <v>0.16379962945992788</v>
      </c>
      <c r="R11" s="81">
        <f>IF(E11=0,,I11/E11)</f>
        <v>0.16130778067746412</v>
      </c>
    </row>
    <row r="12" spans="1:18" ht="11.25" customHeight="1">
      <c r="A12" s="100"/>
      <c r="B12" s="18">
        <v>1998</v>
      </c>
      <c r="C12" s="54">
        <v>490289</v>
      </c>
      <c r="D12" s="55">
        <v>317734</v>
      </c>
      <c r="E12" s="54">
        <v>489393</v>
      </c>
      <c r="F12" s="56">
        <v>-453575</v>
      </c>
      <c r="G12" s="55">
        <v>-62898</v>
      </c>
      <c r="H12" s="57">
        <v>125114</v>
      </c>
      <c r="I12" s="54">
        <v>146431</v>
      </c>
      <c r="J12" s="54">
        <v>23439</v>
      </c>
      <c r="K12" s="56">
        <v>1177232</v>
      </c>
      <c r="L12" s="56">
        <v>0</v>
      </c>
      <c r="M12" s="56">
        <v>5725</v>
      </c>
      <c r="N12" s="56">
        <v>1206396</v>
      </c>
      <c r="O12" s="55">
        <v>899018</v>
      </c>
      <c r="P12" s="76">
        <f>IF(E12=0,,-F12/E12)</f>
        <v>0.9268113765419612</v>
      </c>
      <c r="Q12" s="76">
        <f>IF(E12=0,,-G12/E12)</f>
        <v>0.12852247580165635</v>
      </c>
      <c r="R12" s="82">
        <f>IF(E12=0,,I12/E12)</f>
        <v>0.29920942882305224</v>
      </c>
    </row>
    <row r="13" spans="1:18" ht="11.25" customHeight="1">
      <c r="A13" s="101"/>
      <c r="B13" s="33">
        <v>1999</v>
      </c>
      <c r="C13" s="70">
        <v>478373</v>
      </c>
      <c r="D13" s="71">
        <v>298049</v>
      </c>
      <c r="E13" s="70">
        <v>475687</v>
      </c>
      <c r="F13" s="72">
        <v>-560954</v>
      </c>
      <c r="G13" s="71">
        <v>-69904</v>
      </c>
      <c r="H13" s="73">
        <v>-134447</v>
      </c>
      <c r="I13" s="70">
        <v>-84797</v>
      </c>
      <c r="J13" s="70">
        <v>26125</v>
      </c>
      <c r="K13" s="72">
        <v>1551289</v>
      </c>
      <c r="L13" s="72">
        <v>0</v>
      </c>
      <c r="M13" s="72">
        <v>6025</v>
      </c>
      <c r="N13" s="72">
        <v>1583439</v>
      </c>
      <c r="O13" s="71">
        <v>1147108</v>
      </c>
      <c r="P13" s="83">
        <f>IF(E13=0,,-F13/E13)</f>
        <v>1.179250221258937</v>
      </c>
      <c r="Q13" s="83">
        <f>IF(E13=0,,-G13/E13)</f>
        <v>0.1469537742254886</v>
      </c>
      <c r="R13" s="84">
        <f>IF(E13=0,,I13/E13)</f>
        <v>-0.17826217659931845</v>
      </c>
    </row>
    <row r="14" spans="1:18" ht="11.25" customHeight="1">
      <c r="A14" s="105" t="s">
        <v>58</v>
      </c>
      <c r="B14" s="29">
        <v>1997</v>
      </c>
      <c r="C14" s="65">
        <v>51603</v>
      </c>
      <c r="D14" s="66">
        <v>3935</v>
      </c>
      <c r="E14" s="67">
        <v>56735</v>
      </c>
      <c r="F14" s="68">
        <v>-55784</v>
      </c>
      <c r="G14" s="66">
        <v>-6441</v>
      </c>
      <c r="H14" s="69">
        <v>3559</v>
      </c>
      <c r="I14" s="67">
        <v>3788</v>
      </c>
      <c r="J14" s="67">
        <v>14563</v>
      </c>
      <c r="K14" s="68">
        <v>50570</v>
      </c>
      <c r="L14" s="68">
        <v>0</v>
      </c>
      <c r="M14" s="68">
        <v>0</v>
      </c>
      <c r="N14" s="68">
        <v>65133</v>
      </c>
      <c r="O14" s="66">
        <v>8488</v>
      </c>
      <c r="P14" s="80">
        <f>IF(E14=0,,-F14/E14)</f>
        <v>0.9832378602273729</v>
      </c>
      <c r="Q14" s="80">
        <f>IF(E14=0,,-G14/E14)</f>
        <v>0.11352780470608971</v>
      </c>
      <c r="R14" s="81">
        <f>IF(E14=0,,I14/E14)</f>
        <v>0.06676654622367145</v>
      </c>
    </row>
    <row r="15" spans="1:18" ht="11.25" customHeight="1">
      <c r="A15" s="100"/>
      <c r="B15" s="18">
        <v>1998</v>
      </c>
      <c r="C15" s="54">
        <v>49797</v>
      </c>
      <c r="D15" s="55">
        <v>5153</v>
      </c>
      <c r="E15" s="54">
        <v>51120</v>
      </c>
      <c r="F15" s="56">
        <v>-85115</v>
      </c>
      <c r="G15" s="55">
        <v>-7565</v>
      </c>
      <c r="H15" s="57">
        <v>71</v>
      </c>
      <c r="I15" s="54">
        <v>109</v>
      </c>
      <c r="J15" s="54">
        <v>13240</v>
      </c>
      <c r="K15" s="56">
        <v>65741</v>
      </c>
      <c r="L15" s="56">
        <v>0</v>
      </c>
      <c r="M15" s="56">
        <v>0</v>
      </c>
      <c r="N15" s="56">
        <v>78981</v>
      </c>
      <c r="O15" s="55">
        <v>8818</v>
      </c>
      <c r="P15" s="76">
        <f>IF(E15=0,,-F15/E15)</f>
        <v>1.6650039123630673</v>
      </c>
      <c r="Q15" s="76">
        <f>IF(E15=0,,-G15/E15)</f>
        <v>0.1479851330203443</v>
      </c>
      <c r="R15" s="82">
        <f>IF(E15=0,,I15/E15)</f>
        <v>0.002132237871674491</v>
      </c>
    </row>
    <row r="16" spans="1:18" ht="11.25" customHeight="1">
      <c r="A16" s="101"/>
      <c r="B16" s="33">
        <v>1999</v>
      </c>
      <c r="C16" s="70">
        <v>46635</v>
      </c>
      <c r="D16" s="71">
        <v>4794</v>
      </c>
      <c r="E16" s="70">
        <v>46640</v>
      </c>
      <c r="F16" s="72">
        <v>-43478</v>
      </c>
      <c r="G16" s="71">
        <v>-7787</v>
      </c>
      <c r="H16" s="73">
        <v>1159</v>
      </c>
      <c r="I16" s="70">
        <v>1209</v>
      </c>
      <c r="J16" s="70">
        <v>13235</v>
      </c>
      <c r="K16" s="72">
        <v>47528</v>
      </c>
      <c r="L16" s="72">
        <v>0</v>
      </c>
      <c r="M16" s="72">
        <v>0</v>
      </c>
      <c r="N16" s="72">
        <v>60763</v>
      </c>
      <c r="O16" s="71">
        <v>8595</v>
      </c>
      <c r="P16" s="83">
        <f>IF(E16=0,,-F16/E16)</f>
        <v>0.9322041166380789</v>
      </c>
      <c r="Q16" s="83">
        <f>IF(E16=0,,-G16/E16)</f>
        <v>0.16695969125214408</v>
      </c>
      <c r="R16" s="84">
        <f>IF(E16=0,,I16/E16)</f>
        <v>0.02592195540308748</v>
      </c>
    </row>
    <row r="17" spans="1:18" ht="11.25" customHeight="1">
      <c r="A17" s="105" t="s">
        <v>43</v>
      </c>
      <c r="B17" s="29">
        <v>1997</v>
      </c>
      <c r="C17" s="65">
        <v>6515</v>
      </c>
      <c r="D17" s="66">
        <v>5184</v>
      </c>
      <c r="E17" s="67">
        <v>6834</v>
      </c>
      <c r="F17" s="68">
        <v>-2876</v>
      </c>
      <c r="G17" s="66">
        <v>-1463</v>
      </c>
      <c r="H17" s="69">
        <v>1206</v>
      </c>
      <c r="I17" s="67">
        <v>1206</v>
      </c>
      <c r="J17" s="67">
        <v>666</v>
      </c>
      <c r="K17" s="68">
        <v>1129</v>
      </c>
      <c r="L17" s="68">
        <v>0</v>
      </c>
      <c r="M17" s="68">
        <v>80</v>
      </c>
      <c r="N17" s="68">
        <v>1875</v>
      </c>
      <c r="O17" s="66">
        <v>1875</v>
      </c>
      <c r="P17" s="80">
        <f>IF(E17=0,,-F17/E17)</f>
        <v>0.4208369915130231</v>
      </c>
      <c r="Q17" s="80">
        <f>IF(E17=0,,-G17/E17)</f>
        <v>0.2140766754462979</v>
      </c>
      <c r="R17" s="81">
        <f>IF(E17=0,,I17/E17)</f>
        <v>0.17647058823529413</v>
      </c>
    </row>
    <row r="18" spans="1:18" ht="11.25" customHeight="1">
      <c r="A18" s="100"/>
      <c r="B18" s="18">
        <v>1998</v>
      </c>
      <c r="C18" s="54">
        <v>6261</v>
      </c>
      <c r="D18" s="55">
        <v>4996</v>
      </c>
      <c r="E18" s="54">
        <v>6368</v>
      </c>
      <c r="F18" s="56">
        <v>-3037</v>
      </c>
      <c r="G18" s="55">
        <v>-1692</v>
      </c>
      <c r="H18" s="57">
        <v>535</v>
      </c>
      <c r="I18" s="54">
        <v>535</v>
      </c>
      <c r="J18" s="54">
        <v>668</v>
      </c>
      <c r="K18" s="56">
        <v>2155</v>
      </c>
      <c r="L18" s="56">
        <v>0</v>
      </c>
      <c r="M18" s="56">
        <v>80</v>
      </c>
      <c r="N18" s="56">
        <v>2903</v>
      </c>
      <c r="O18" s="55">
        <v>2853</v>
      </c>
      <c r="P18" s="76">
        <f>IF(E18=0,,-F18/E18)</f>
        <v>0.47691582914572866</v>
      </c>
      <c r="Q18" s="76">
        <f>IF(E18=0,,-G18/E18)</f>
        <v>0.2657035175879397</v>
      </c>
      <c r="R18" s="82">
        <f>IF(E18=0,,I18/E18)</f>
        <v>0.0840138190954774</v>
      </c>
    </row>
    <row r="19" spans="1:18" ht="11.25" customHeight="1">
      <c r="A19" s="101"/>
      <c r="B19" s="33">
        <v>1999</v>
      </c>
      <c r="C19" s="70">
        <v>6471</v>
      </c>
      <c r="D19" s="71">
        <v>5194</v>
      </c>
      <c r="E19" s="70">
        <v>6396</v>
      </c>
      <c r="F19" s="72">
        <v>-26959</v>
      </c>
      <c r="G19" s="71">
        <v>-1637</v>
      </c>
      <c r="H19" s="73">
        <v>-236</v>
      </c>
      <c r="I19" s="70">
        <v>-236</v>
      </c>
      <c r="J19" s="70">
        <v>743</v>
      </c>
      <c r="K19" s="72">
        <v>26979</v>
      </c>
      <c r="L19" s="72">
        <v>0</v>
      </c>
      <c r="M19" s="72">
        <v>80</v>
      </c>
      <c r="N19" s="72">
        <v>27802</v>
      </c>
      <c r="O19" s="71">
        <v>4664</v>
      </c>
      <c r="P19" s="83">
        <f>IF(E19=0,,-F19/E19)</f>
        <v>4.214978111319574</v>
      </c>
      <c r="Q19" s="83">
        <f>IF(E19=0,,-G19/E19)</f>
        <v>0.25594121325828645</v>
      </c>
      <c r="R19" s="84">
        <f>IF(E19=0,,I19/E19)</f>
        <v>-0.03689806128830519</v>
      </c>
    </row>
    <row r="20" spans="1:18" ht="11.25" customHeight="1">
      <c r="A20" s="105" t="s">
        <v>44</v>
      </c>
      <c r="B20" s="29">
        <v>1997</v>
      </c>
      <c r="C20" s="65">
        <v>80052</v>
      </c>
      <c r="D20" s="66">
        <v>62379</v>
      </c>
      <c r="E20" s="67">
        <v>81156</v>
      </c>
      <c r="F20" s="68">
        <v>-52679</v>
      </c>
      <c r="G20" s="66">
        <v>-13256</v>
      </c>
      <c r="H20" s="69">
        <v>2476</v>
      </c>
      <c r="I20" s="67">
        <v>2592</v>
      </c>
      <c r="J20" s="67">
        <v>6709</v>
      </c>
      <c r="K20" s="68">
        <v>51538</v>
      </c>
      <c r="L20" s="68">
        <v>0</v>
      </c>
      <c r="M20" s="68">
        <v>2046</v>
      </c>
      <c r="N20" s="68">
        <v>60293</v>
      </c>
      <c r="O20" s="66">
        <v>46385</v>
      </c>
      <c r="P20" s="80">
        <f>IF(E20=0,,-F20/E20)</f>
        <v>0.6491078909754054</v>
      </c>
      <c r="Q20" s="80">
        <f>IF(E20=0,,-G20/E20)</f>
        <v>0.16333974074621715</v>
      </c>
      <c r="R20" s="81">
        <f>IF(E20=0,,I20/E20)</f>
        <v>0.03193848883631525</v>
      </c>
    </row>
    <row r="21" spans="1:18" ht="11.25" customHeight="1">
      <c r="A21" s="100"/>
      <c r="B21" s="18">
        <v>1998</v>
      </c>
      <c r="C21" s="54">
        <v>63956</v>
      </c>
      <c r="D21" s="55">
        <v>53145</v>
      </c>
      <c r="E21" s="54">
        <v>64672</v>
      </c>
      <c r="F21" s="56">
        <v>-47353</v>
      </c>
      <c r="G21" s="55">
        <v>-9744</v>
      </c>
      <c r="H21" s="57">
        <v>4012</v>
      </c>
      <c r="I21" s="54">
        <v>4012</v>
      </c>
      <c r="J21" s="54">
        <v>5992</v>
      </c>
      <c r="K21" s="56">
        <v>27881</v>
      </c>
      <c r="L21" s="56">
        <v>0</v>
      </c>
      <c r="M21" s="56">
        <v>1064</v>
      </c>
      <c r="N21" s="56">
        <v>34937</v>
      </c>
      <c r="O21" s="55">
        <v>16968</v>
      </c>
      <c r="P21" s="76">
        <f>IF(E21=0,,-F21/E21)</f>
        <v>0.7322024987629886</v>
      </c>
      <c r="Q21" s="76">
        <f>IF(E21=0,,-G21/E21)</f>
        <v>0.15066798614547253</v>
      </c>
      <c r="R21" s="82">
        <f>IF(E21=0,,I21/E21)</f>
        <v>0.06203612073231074</v>
      </c>
    </row>
    <row r="22" spans="1:18" ht="11.25" customHeight="1">
      <c r="A22" s="101"/>
      <c r="B22" s="33">
        <v>1999</v>
      </c>
      <c r="C22" s="70">
        <v>29003</v>
      </c>
      <c r="D22" s="71">
        <v>-9997</v>
      </c>
      <c r="E22" s="70">
        <v>27995</v>
      </c>
      <c r="F22" s="72">
        <v>-54036</v>
      </c>
      <c r="G22" s="71">
        <v>-9000</v>
      </c>
      <c r="H22" s="73">
        <v>-52000</v>
      </c>
      <c r="I22" s="70">
        <v>-52000</v>
      </c>
      <c r="J22" s="70">
        <v>7000</v>
      </c>
      <c r="K22" s="72">
        <v>40000</v>
      </c>
      <c r="L22" s="72">
        <v>0</v>
      </c>
      <c r="M22" s="72">
        <v>1000</v>
      </c>
      <c r="N22" s="72">
        <v>48000</v>
      </c>
      <c r="O22" s="71">
        <v>41000</v>
      </c>
      <c r="P22" s="83">
        <f>IF(E22=0,,-F22/E22)</f>
        <v>1.9302018217538846</v>
      </c>
      <c r="Q22" s="83">
        <f>IF(E22=0,,-G22/E22)</f>
        <v>0.32148597963922126</v>
      </c>
      <c r="R22" s="84">
        <f>IF(E22=0,,I22/E22)</f>
        <v>-1.8574745490266118</v>
      </c>
    </row>
    <row r="23" spans="1:18" ht="11.25" customHeight="1">
      <c r="A23" s="105" t="s">
        <v>46</v>
      </c>
      <c r="B23" s="29">
        <v>1997</v>
      </c>
      <c r="C23" s="65">
        <v>34545</v>
      </c>
      <c r="D23" s="66">
        <v>12872</v>
      </c>
      <c r="E23" s="67">
        <v>35392</v>
      </c>
      <c r="F23" s="68">
        <v>-27848</v>
      </c>
      <c r="G23" s="66">
        <v>-9217</v>
      </c>
      <c r="H23" s="69">
        <v>-54589</v>
      </c>
      <c r="I23" s="67">
        <v>-52733</v>
      </c>
      <c r="J23" s="67">
        <v>5362</v>
      </c>
      <c r="K23" s="68">
        <v>74572</v>
      </c>
      <c r="L23" s="68">
        <v>0</v>
      </c>
      <c r="M23" s="68">
        <v>364</v>
      </c>
      <c r="N23" s="68">
        <v>80298</v>
      </c>
      <c r="O23" s="66">
        <v>63900</v>
      </c>
      <c r="P23" s="80">
        <f>IF(E23=0,,-F23/E23)</f>
        <v>0.7868444846292948</v>
      </c>
      <c r="Q23" s="80">
        <f>IF(E23=0,,-G23/E23)</f>
        <v>0.26042608499095843</v>
      </c>
      <c r="R23" s="81">
        <f>IF(E23=0,,I23/E23)</f>
        <v>-1.4899694846292948</v>
      </c>
    </row>
    <row r="24" spans="1:18" ht="11.25" customHeight="1">
      <c r="A24" s="100"/>
      <c r="B24" s="18">
        <v>1998</v>
      </c>
      <c r="C24" s="54">
        <v>33033</v>
      </c>
      <c r="D24" s="55">
        <v>19569</v>
      </c>
      <c r="E24" s="54">
        <v>31431</v>
      </c>
      <c r="F24" s="56">
        <v>28177</v>
      </c>
      <c r="G24" s="55">
        <v>-8328</v>
      </c>
      <c r="H24" s="57">
        <v>51047</v>
      </c>
      <c r="I24" s="54">
        <v>54236</v>
      </c>
      <c r="J24" s="54">
        <v>6964</v>
      </c>
      <c r="K24" s="56">
        <v>23895</v>
      </c>
      <c r="L24" s="56">
        <v>0</v>
      </c>
      <c r="M24" s="56">
        <v>312</v>
      </c>
      <c r="N24" s="56">
        <v>31171</v>
      </c>
      <c r="O24" s="55">
        <v>15504</v>
      </c>
      <c r="P24" s="76">
        <f>IF(E24=0,,-F24/E24)</f>
        <v>-0.8964716362826509</v>
      </c>
      <c r="Q24" s="76">
        <f>IF(E24=0,,-G24/E24)</f>
        <v>0.2649613438961535</v>
      </c>
      <c r="R24" s="82">
        <f>IF(E24=0,,I24/E24)</f>
        <v>1.7255575705513664</v>
      </c>
    </row>
    <row r="25" spans="1:18" ht="11.25" customHeight="1">
      <c r="A25" s="101"/>
      <c r="B25" s="33">
        <v>1999</v>
      </c>
      <c r="C25" s="70">
        <v>24399</v>
      </c>
      <c r="D25" s="71">
        <v>11157</v>
      </c>
      <c r="E25" s="70">
        <v>24799</v>
      </c>
      <c r="F25" s="72">
        <v>-8323</v>
      </c>
      <c r="G25" s="71">
        <v>-5833</v>
      </c>
      <c r="H25" s="73">
        <v>-1526</v>
      </c>
      <c r="I25" s="70">
        <v>-1426</v>
      </c>
      <c r="J25" s="70">
        <v>6564</v>
      </c>
      <c r="K25" s="72">
        <v>15250</v>
      </c>
      <c r="L25" s="72">
        <v>0</v>
      </c>
      <c r="M25" s="72">
        <v>300</v>
      </c>
      <c r="N25" s="72">
        <v>22114</v>
      </c>
      <c r="O25" s="71">
        <v>15437</v>
      </c>
      <c r="P25" s="83">
        <f>IF(E25=0,,-F25/E25)</f>
        <v>0.33561837170853664</v>
      </c>
      <c r="Q25" s="83">
        <f>IF(E25=0,,-G25/E25)</f>
        <v>0.23521109722166217</v>
      </c>
      <c r="R25" s="84">
        <f>IF(E25=0,,I25/E25)</f>
        <v>-0.05750231864188072</v>
      </c>
    </row>
    <row r="26" spans="1:18" ht="11.25" customHeight="1">
      <c r="A26" s="105" t="s">
        <v>61</v>
      </c>
      <c r="B26" s="29">
        <v>1997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>IF(E26=0,,-F26/E26)</f>
        <v>0</v>
      </c>
      <c r="Q26" s="80">
        <f>IF(E26=0,,-G26/E26)</f>
        <v>0</v>
      </c>
      <c r="R26" s="81">
        <f>IF(E26=0,,I26/E26)</f>
        <v>0</v>
      </c>
    </row>
    <row r="27" spans="1:18" ht="11.25" customHeight="1">
      <c r="A27" s="100"/>
      <c r="B27" s="18">
        <v>1998</v>
      </c>
      <c r="C27" s="54">
        <v>2952</v>
      </c>
      <c r="D27" s="55">
        <v>1077</v>
      </c>
      <c r="E27" s="54">
        <v>837</v>
      </c>
      <c r="F27" s="56">
        <v>0</v>
      </c>
      <c r="G27" s="55">
        <v>-169</v>
      </c>
      <c r="H27" s="57">
        <v>842</v>
      </c>
      <c r="I27" s="54">
        <v>844</v>
      </c>
      <c r="J27" s="54">
        <v>2115</v>
      </c>
      <c r="K27" s="56">
        <v>0</v>
      </c>
      <c r="L27" s="56">
        <v>0</v>
      </c>
      <c r="M27" s="56">
        <v>0</v>
      </c>
      <c r="N27" s="56">
        <v>2115</v>
      </c>
      <c r="O27" s="55">
        <v>240</v>
      </c>
      <c r="P27" s="76">
        <f>IF(E27=0,,-F27/E27)</f>
        <v>0</v>
      </c>
      <c r="Q27" s="76">
        <f>IF(E27=0,,-G27/E27)</f>
        <v>0.2019115890083632</v>
      </c>
      <c r="R27" s="82">
        <f>IF(E27=0,,I27/E27)</f>
        <v>1.008363201911589</v>
      </c>
    </row>
    <row r="28" spans="1:18" ht="11.25" customHeight="1">
      <c r="A28" s="101"/>
      <c r="B28" s="33">
        <v>1999</v>
      </c>
      <c r="C28" s="70">
        <v>11773</v>
      </c>
      <c r="D28" s="71">
        <v>8023</v>
      </c>
      <c r="E28" s="70">
        <v>12430</v>
      </c>
      <c r="F28" s="72">
        <v>0</v>
      </c>
      <c r="G28" s="71">
        <v>169</v>
      </c>
      <c r="H28" s="73">
        <v>7332</v>
      </c>
      <c r="I28" s="70">
        <v>7363</v>
      </c>
      <c r="J28" s="70">
        <v>1458</v>
      </c>
      <c r="K28" s="72">
        <v>0</v>
      </c>
      <c r="L28" s="72">
        <v>0</v>
      </c>
      <c r="M28" s="72">
        <v>0</v>
      </c>
      <c r="N28" s="72">
        <v>1458</v>
      </c>
      <c r="O28" s="71">
        <v>1458</v>
      </c>
      <c r="P28" s="83">
        <f>IF(E28=0,,-F28/E28)</f>
        <v>0</v>
      </c>
      <c r="Q28" s="83">
        <f>IF(E28=0,,-G28/E28)</f>
        <v>-0.013596138374899437</v>
      </c>
      <c r="R28" s="84">
        <f>IF(E28=0,,I28/E28)</f>
        <v>0.5923572003218021</v>
      </c>
    </row>
    <row r="29" spans="1:18" ht="11.25" customHeight="1">
      <c r="A29" s="105" t="s">
        <v>52</v>
      </c>
      <c r="B29" s="29">
        <v>1997</v>
      </c>
      <c r="C29" s="65">
        <v>105984</v>
      </c>
      <c r="D29" s="66">
        <v>22877</v>
      </c>
      <c r="E29" s="67">
        <v>118776</v>
      </c>
      <c r="F29" s="68">
        <v>-48712</v>
      </c>
      <c r="G29" s="66">
        <v>-12757</v>
      </c>
      <c r="H29" s="69">
        <v>19793</v>
      </c>
      <c r="I29" s="67">
        <v>21229</v>
      </c>
      <c r="J29" s="67">
        <v>11790</v>
      </c>
      <c r="K29" s="68">
        <v>114477</v>
      </c>
      <c r="L29" s="68">
        <v>0</v>
      </c>
      <c r="M29" s="68">
        <v>1000</v>
      </c>
      <c r="N29" s="68">
        <v>127267</v>
      </c>
      <c r="O29" s="66">
        <v>46348</v>
      </c>
      <c r="P29" s="80">
        <f>IF(E29=0,,-F29/E29)</f>
        <v>0.41011652185626724</v>
      </c>
      <c r="Q29" s="80">
        <f>IF(E29=0,,-G29/E29)</f>
        <v>0.10740385263016097</v>
      </c>
      <c r="R29" s="81">
        <f>IF(E29=0,,I29/E29)</f>
        <v>0.17873139354751802</v>
      </c>
    </row>
    <row r="30" spans="1:18" ht="11.25" customHeight="1">
      <c r="A30" s="100"/>
      <c r="B30" s="18">
        <v>1998</v>
      </c>
      <c r="C30" s="54">
        <v>79890</v>
      </c>
      <c r="D30" s="55">
        <v>4108</v>
      </c>
      <c r="E30" s="54">
        <v>91680</v>
      </c>
      <c r="F30" s="56">
        <v>65666</v>
      </c>
      <c r="G30" s="55">
        <v>-5453</v>
      </c>
      <c r="H30" s="57">
        <v>15258</v>
      </c>
      <c r="I30" s="54">
        <v>19128</v>
      </c>
      <c r="J30" s="54">
        <v>0</v>
      </c>
      <c r="K30" s="56">
        <v>0</v>
      </c>
      <c r="L30" s="56">
        <v>0</v>
      </c>
      <c r="M30" s="56">
        <v>0</v>
      </c>
      <c r="N30" s="56">
        <v>0</v>
      </c>
      <c r="O30" s="55">
        <v>14</v>
      </c>
      <c r="P30" s="76">
        <f>IF(E30=0,,-F30/E30)</f>
        <v>-0.7162521815008726</v>
      </c>
      <c r="Q30" s="76">
        <f>IF(E30=0,,-G30/E30)</f>
        <v>0.059478621291448514</v>
      </c>
      <c r="R30" s="82">
        <f>IF(E30=0,,I30/E30)</f>
        <v>0.20863874345549738</v>
      </c>
    </row>
    <row r="31" spans="1:18" ht="11.25" customHeight="1">
      <c r="A31" s="101"/>
      <c r="B31" s="33">
        <v>1999</v>
      </c>
      <c r="C31" s="70">
        <v>0</v>
      </c>
      <c r="D31" s="71">
        <v>0</v>
      </c>
      <c r="E31" s="70">
        <v>0</v>
      </c>
      <c r="F31" s="72">
        <v>0</v>
      </c>
      <c r="G31" s="71">
        <v>0</v>
      </c>
      <c r="H31" s="73">
        <v>0</v>
      </c>
      <c r="I31" s="70">
        <v>0</v>
      </c>
      <c r="J31" s="70">
        <v>0</v>
      </c>
      <c r="K31" s="72">
        <v>0</v>
      </c>
      <c r="L31" s="72">
        <v>0</v>
      </c>
      <c r="M31" s="72">
        <v>0</v>
      </c>
      <c r="N31" s="72">
        <v>0</v>
      </c>
      <c r="O31" s="71">
        <v>0</v>
      </c>
      <c r="P31" s="83">
        <f>IF(E31=0,,-F31/E31)</f>
        <v>0</v>
      </c>
      <c r="Q31" s="83">
        <f>IF(E31=0,,-G31/E31)</f>
        <v>0</v>
      </c>
      <c r="R31" s="84">
        <f>IF(E31=0,,I31/E31)</f>
        <v>0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16568</v>
      </c>
      <c r="D7" s="15">
        <v>564</v>
      </c>
      <c r="E7" s="15">
        <v>10</v>
      </c>
      <c r="F7" s="15">
        <v>-13535</v>
      </c>
      <c r="G7" s="15">
        <v>0</v>
      </c>
      <c r="H7" s="15">
        <v>0</v>
      </c>
      <c r="I7" s="15">
        <v>-7665</v>
      </c>
      <c r="J7" s="15">
        <v>0</v>
      </c>
      <c r="K7" s="15">
        <v>0</v>
      </c>
      <c r="L7" s="16">
        <v>-4058</v>
      </c>
      <c r="M7" s="86">
        <f>IF(C7=0,,-F7/C7)</f>
        <v>0.8169362626750362</v>
      </c>
      <c r="N7" s="86">
        <f>IF(C7=0,,-I7/C7)</f>
        <v>0.4626388218252052</v>
      </c>
      <c r="O7" s="87">
        <f>IF(C7=0,,L7/C7)</f>
        <v>-0.24492998551424433</v>
      </c>
    </row>
    <row r="8" spans="1:15" ht="11.25" customHeight="1">
      <c r="A8" s="17"/>
      <c r="B8" s="18">
        <v>1998</v>
      </c>
      <c r="C8" s="19">
        <v>993</v>
      </c>
      <c r="D8" s="20">
        <v>39</v>
      </c>
      <c r="E8" s="20">
        <v>0</v>
      </c>
      <c r="F8" s="20">
        <v>-1728</v>
      </c>
      <c r="G8" s="20">
        <v>0</v>
      </c>
      <c r="H8" s="20">
        <v>0</v>
      </c>
      <c r="I8" s="20">
        <v>-1458</v>
      </c>
      <c r="J8" s="20">
        <v>0</v>
      </c>
      <c r="K8" s="20">
        <v>0</v>
      </c>
      <c r="L8" s="21">
        <v>-2154</v>
      </c>
      <c r="M8" s="88">
        <f>IF(C8=0,,-F8/C8)</f>
        <v>1.7401812688821752</v>
      </c>
      <c r="N8" s="88">
        <f>IF(C8=0,,-I8/C8)</f>
        <v>1.4682779456193353</v>
      </c>
      <c r="O8" s="89">
        <f>IF(C8=0,,L8/C8)</f>
        <v>-2.1691842900302114</v>
      </c>
    </row>
    <row r="9" spans="1:15" ht="11.25" customHeight="1" thickBot="1">
      <c r="A9" s="22"/>
      <c r="B9" s="23">
        <v>1999</v>
      </c>
      <c r="C9" s="24">
        <v>2563</v>
      </c>
      <c r="D9" s="25">
        <v>104</v>
      </c>
      <c r="E9" s="25">
        <v>0</v>
      </c>
      <c r="F9" s="25">
        <v>-3024</v>
      </c>
      <c r="G9" s="25">
        <v>0</v>
      </c>
      <c r="H9" s="25">
        <v>0</v>
      </c>
      <c r="I9" s="25">
        <v>-1948</v>
      </c>
      <c r="J9" s="25">
        <v>0</v>
      </c>
      <c r="K9" s="25">
        <v>0</v>
      </c>
      <c r="L9" s="26">
        <v>-2305</v>
      </c>
      <c r="M9" s="90">
        <f>IF(C9=0,,-F9/C9)</f>
        <v>1.1798673429574718</v>
      </c>
      <c r="N9" s="90">
        <f>IF(C9=0,,-I9/C9)</f>
        <v>0.760046820132657</v>
      </c>
      <c r="O9" s="91">
        <f>IF(C9=0,,L9/C9)</f>
        <v>-0.8993367147873585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58</v>
      </c>
      <c r="B11" s="29">
        <v>1997</v>
      </c>
      <c r="C11" s="30">
        <v>3</v>
      </c>
      <c r="D11" s="31">
        <v>-1</v>
      </c>
      <c r="E11" s="31">
        <v>0</v>
      </c>
      <c r="F11" s="31">
        <v>0</v>
      </c>
      <c r="G11" s="31">
        <v>0</v>
      </c>
      <c r="H11" s="31">
        <v>0</v>
      </c>
      <c r="I11" s="31">
        <v>-598</v>
      </c>
      <c r="J11" s="31">
        <v>0</v>
      </c>
      <c r="K11" s="31">
        <v>0</v>
      </c>
      <c r="L11" s="32">
        <v>-596</v>
      </c>
      <c r="M11" s="92">
        <f>IF(C11=0,,-F11/C11)</f>
        <v>0</v>
      </c>
      <c r="N11" s="92">
        <f>IF(C11=0,,-I11/C11)</f>
        <v>199.33333333333334</v>
      </c>
      <c r="O11" s="93">
        <f>IF(C11=0,,L11/C11)</f>
        <v>-198.66666666666666</v>
      </c>
    </row>
    <row r="12" spans="1:15" ht="11.25" customHeight="1">
      <c r="A12" s="100"/>
      <c r="B12" s="18">
        <v>1998</v>
      </c>
      <c r="C12" s="19">
        <v>1309</v>
      </c>
      <c r="D12" s="20">
        <v>10</v>
      </c>
      <c r="E12" s="20">
        <v>0</v>
      </c>
      <c r="F12" s="20">
        <v>-989</v>
      </c>
      <c r="G12" s="20">
        <v>0</v>
      </c>
      <c r="H12" s="20">
        <v>0</v>
      </c>
      <c r="I12" s="20">
        <v>-1414</v>
      </c>
      <c r="J12" s="20">
        <v>0</v>
      </c>
      <c r="K12" s="20">
        <v>0</v>
      </c>
      <c r="L12" s="21">
        <v>-1084</v>
      </c>
      <c r="M12" s="88">
        <f>IF(C12=0,,-F12/C12)</f>
        <v>0.7555385790679908</v>
      </c>
      <c r="N12" s="88">
        <f>IF(C12=0,,-I12/C12)</f>
        <v>1.0802139037433156</v>
      </c>
      <c r="O12" s="94">
        <f>IF(C12=0,,L12/C12)</f>
        <v>-0.828113063407181</v>
      </c>
    </row>
    <row r="13" spans="1:15" ht="11.25" customHeight="1">
      <c r="A13" s="101"/>
      <c r="B13" s="33">
        <v>1999</v>
      </c>
      <c r="C13" s="34">
        <v>1980</v>
      </c>
      <c r="D13" s="35">
        <v>104</v>
      </c>
      <c r="E13" s="35">
        <v>0</v>
      </c>
      <c r="F13" s="35">
        <v>-2592</v>
      </c>
      <c r="G13" s="35">
        <v>0</v>
      </c>
      <c r="H13" s="35">
        <v>0</v>
      </c>
      <c r="I13" s="35">
        <v>-1946</v>
      </c>
      <c r="J13" s="35">
        <v>0</v>
      </c>
      <c r="K13" s="35">
        <v>0</v>
      </c>
      <c r="L13" s="36">
        <v>-2454</v>
      </c>
      <c r="M13" s="95">
        <f>IF(C13=0,,-F13/C13)</f>
        <v>1.309090909090909</v>
      </c>
      <c r="N13" s="95">
        <f>IF(C13=0,,-I13/C13)</f>
        <v>0.9828282828282828</v>
      </c>
      <c r="O13" s="96">
        <f>IF(C13=0,,L13/C13)</f>
        <v>-1.2393939393939395</v>
      </c>
    </row>
    <row r="14" spans="1:15" ht="11.25" customHeight="1">
      <c r="A14" s="105" t="s">
        <v>43</v>
      </c>
      <c r="B14" s="29">
        <v>1997</v>
      </c>
      <c r="C14" s="30">
        <v>0</v>
      </c>
      <c r="D14" s="31">
        <v>0</v>
      </c>
      <c r="E14" s="31">
        <v>0</v>
      </c>
      <c r="F14" s="31">
        <v>-657</v>
      </c>
      <c r="G14" s="31">
        <v>0</v>
      </c>
      <c r="H14" s="31">
        <v>0</v>
      </c>
      <c r="I14" s="31">
        <v>1</v>
      </c>
      <c r="J14" s="31">
        <v>0</v>
      </c>
      <c r="K14" s="31">
        <v>0</v>
      </c>
      <c r="L14" s="32">
        <v>-656</v>
      </c>
      <c r="M14" s="92">
        <f>IF(C14=0,,-F14/C14)</f>
        <v>0</v>
      </c>
      <c r="N14" s="92">
        <f>IF(C14=0,,-I14/C14)</f>
        <v>0</v>
      </c>
      <c r="O14" s="93">
        <f>IF(C14=0,,L14/C14)</f>
        <v>0</v>
      </c>
    </row>
    <row r="15" spans="1:15" ht="11.25" customHeight="1">
      <c r="A15" s="100"/>
      <c r="B15" s="18">
        <v>1998</v>
      </c>
      <c r="C15" s="19">
        <v>0</v>
      </c>
      <c r="D15" s="20">
        <v>0</v>
      </c>
      <c r="E15" s="20">
        <v>0</v>
      </c>
      <c r="F15" s="20">
        <v>-106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-106</v>
      </c>
      <c r="M15" s="88">
        <f>IF(C15=0,,-F15/C15)</f>
        <v>0</v>
      </c>
      <c r="N15" s="88">
        <f>IF(C15=0,,-I15/C15)</f>
        <v>0</v>
      </c>
      <c r="O15" s="94">
        <f>IF(C15=0,,L15/C15)</f>
        <v>0</v>
      </c>
    </row>
    <row r="16" spans="1:15" ht="11.25" customHeight="1">
      <c r="A16" s="101"/>
      <c r="B16" s="33">
        <v>1999</v>
      </c>
      <c r="C16" s="34"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0</v>
      </c>
      <c r="M16" s="95">
        <f>IF(C16=0,,-F16/C16)</f>
        <v>0</v>
      </c>
      <c r="N16" s="95">
        <f>IF(C16=0,,-I16/C16)</f>
        <v>0</v>
      </c>
      <c r="O16" s="96">
        <f>IF(C16=0,,L16/C16)</f>
        <v>0</v>
      </c>
    </row>
    <row r="17" spans="1:15" ht="11.25" customHeight="1">
      <c r="A17" s="105" t="s">
        <v>44</v>
      </c>
      <c r="B17" s="29">
        <v>1997</v>
      </c>
      <c r="C17" s="30">
        <v>13771</v>
      </c>
      <c r="D17" s="31">
        <v>400</v>
      </c>
      <c r="E17" s="31">
        <v>0</v>
      </c>
      <c r="F17" s="31">
        <v>-10714</v>
      </c>
      <c r="G17" s="31">
        <v>0</v>
      </c>
      <c r="H17" s="31">
        <v>0</v>
      </c>
      <c r="I17" s="31">
        <v>-6727</v>
      </c>
      <c r="J17" s="31">
        <v>0</v>
      </c>
      <c r="K17" s="31">
        <v>0</v>
      </c>
      <c r="L17" s="32">
        <v>-3270</v>
      </c>
      <c r="M17" s="92">
        <f>IF(C17=0,,-F17/C17)</f>
        <v>0.7780117638515721</v>
      </c>
      <c r="N17" s="92">
        <f>IF(C17=0,,-I17/C17)</f>
        <v>0.48849030571490815</v>
      </c>
      <c r="O17" s="93">
        <f>IF(C17=0,,L17/C17)</f>
        <v>-0.2374555224747658</v>
      </c>
    </row>
    <row r="18" spans="1:15" ht="11.25" customHeight="1">
      <c r="A18" s="100"/>
      <c r="B18" s="18">
        <v>1998</v>
      </c>
      <c r="C18" s="19">
        <v>0</v>
      </c>
      <c r="D18" s="20">
        <v>0</v>
      </c>
      <c r="E18" s="20">
        <v>0</v>
      </c>
      <c r="F18" s="20">
        <v>-639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1">
        <v>-639</v>
      </c>
      <c r="M18" s="88">
        <f>IF(C18=0,,-F18/C18)</f>
        <v>0</v>
      </c>
      <c r="N18" s="88">
        <f>IF(C18=0,,-I18/C18)</f>
        <v>0</v>
      </c>
      <c r="O18" s="94">
        <f>IF(C18=0,,L18/C18)</f>
        <v>0</v>
      </c>
    </row>
    <row r="19" spans="1:15" ht="11.25" customHeight="1">
      <c r="A19" s="101"/>
      <c r="B19" s="33">
        <v>1999</v>
      </c>
      <c r="C19" s="34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6">
        <v>0</v>
      </c>
      <c r="M19" s="95">
        <f>IF(C19=0,,-F19/C19)</f>
        <v>0</v>
      </c>
      <c r="N19" s="95">
        <f>IF(C19=0,,-I19/C19)</f>
        <v>0</v>
      </c>
      <c r="O19" s="96">
        <f>IF(C19=0,,L19/C19)</f>
        <v>0</v>
      </c>
    </row>
    <row r="20" spans="1:15" ht="11.25" customHeight="1">
      <c r="A20" s="105" t="s">
        <v>46</v>
      </c>
      <c r="B20" s="29">
        <v>1997</v>
      </c>
      <c r="C20" s="30">
        <v>4</v>
      </c>
      <c r="D20" s="31">
        <v>0</v>
      </c>
      <c r="E20" s="31">
        <v>10</v>
      </c>
      <c r="F20" s="31">
        <v>294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2">
        <v>308</v>
      </c>
      <c r="M20" s="92">
        <f>IF(C20=0,,-F20/C20)</f>
        <v>-73.5</v>
      </c>
      <c r="N20" s="92">
        <f>IF(C20=0,,-I20/C20)</f>
        <v>0</v>
      </c>
      <c r="O20" s="93">
        <f>IF(C20=0,,L20/C20)</f>
        <v>77</v>
      </c>
    </row>
    <row r="21" spans="1:15" ht="11.25" customHeight="1">
      <c r="A21" s="100"/>
      <c r="B21" s="18">
        <v>1998</v>
      </c>
      <c r="C21" s="19">
        <v>11</v>
      </c>
      <c r="D21" s="20">
        <v>29</v>
      </c>
      <c r="E21" s="20">
        <v>0</v>
      </c>
      <c r="F21" s="20">
        <v>394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1">
        <v>434</v>
      </c>
      <c r="M21" s="88">
        <f>IF(C21=0,,-F21/C21)</f>
        <v>-35.81818181818182</v>
      </c>
      <c r="N21" s="88">
        <f>IF(C21=0,,-I21/C21)</f>
        <v>0</v>
      </c>
      <c r="O21" s="94">
        <f>IF(C21=0,,L21/C21)</f>
        <v>39.45454545454545</v>
      </c>
    </row>
    <row r="22" spans="1:15" ht="11.25" customHeight="1">
      <c r="A22" s="101"/>
      <c r="B22" s="33">
        <v>1999</v>
      </c>
      <c r="C22" s="34">
        <v>0</v>
      </c>
      <c r="D22" s="35">
        <v>0</v>
      </c>
      <c r="E22" s="35">
        <v>0</v>
      </c>
      <c r="F22" s="35">
        <v>-150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v>-150</v>
      </c>
      <c r="M22" s="95">
        <f>IF(C22=0,,-F22/C22)</f>
        <v>0</v>
      </c>
      <c r="N22" s="95">
        <f>IF(C22=0,,-I22/C22)</f>
        <v>0</v>
      </c>
      <c r="O22" s="96">
        <f>IF(C22=0,,L22/C22)</f>
        <v>0</v>
      </c>
    </row>
    <row r="23" spans="1:15" ht="11.25" customHeight="1">
      <c r="A23" s="105" t="s">
        <v>48</v>
      </c>
      <c r="B23" s="29">
        <v>1997</v>
      </c>
      <c r="C23" s="30">
        <v>0</v>
      </c>
      <c r="D23" s="31">
        <v>0</v>
      </c>
      <c r="E23" s="31">
        <v>0</v>
      </c>
      <c r="F23" s="31">
        <v>17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2">
        <v>17</v>
      </c>
      <c r="M23" s="92">
        <f>IF(C23=0,,-F23/C23)</f>
        <v>0</v>
      </c>
      <c r="N23" s="92">
        <f>IF(C23=0,,-I23/C23)</f>
        <v>0</v>
      </c>
      <c r="O23" s="93">
        <f>IF(C23=0,,L23/C23)</f>
        <v>0</v>
      </c>
    </row>
    <row r="24" spans="1:15" ht="11.25" customHeight="1">
      <c r="A24" s="100"/>
      <c r="B24" s="18">
        <v>1998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1">
        <v>0</v>
      </c>
      <c r="M24" s="88">
        <f>IF(C24=0,,-F24/C24)</f>
        <v>0</v>
      </c>
      <c r="N24" s="88">
        <f>IF(C24=0,,-I24/C24)</f>
        <v>0</v>
      </c>
      <c r="O24" s="94">
        <f>IF(C24=0,,L24/C24)</f>
        <v>0</v>
      </c>
    </row>
    <row r="25" spans="1:15" ht="11.25" customHeight="1">
      <c r="A25" s="101"/>
      <c r="B25" s="33">
        <v>1999</v>
      </c>
      <c r="C25" s="34">
        <v>0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0</v>
      </c>
      <c r="M25" s="95">
        <f>IF(C25=0,,-F25/C25)</f>
        <v>0</v>
      </c>
      <c r="N25" s="95">
        <f>IF(C25=0,,-I25/C25)</f>
        <v>0</v>
      </c>
      <c r="O25" s="96">
        <f>IF(C25=0,,L25/C25)</f>
        <v>0</v>
      </c>
    </row>
    <row r="26" spans="1:15" ht="11.25" customHeight="1">
      <c r="A26" s="105" t="s">
        <v>61</v>
      </c>
      <c r="B26" s="29">
        <v>1997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>IF(C26=0,,-F26/C26)</f>
        <v>0</v>
      </c>
      <c r="N26" s="92">
        <f>IF(C26=0,,-I26/C26)</f>
        <v>0</v>
      </c>
      <c r="O26" s="93">
        <f>IF(C26=0,,L26/C26)</f>
        <v>0</v>
      </c>
    </row>
    <row r="27" spans="1:15" ht="11.25" customHeight="1">
      <c r="A27" s="100"/>
      <c r="B27" s="18">
        <v>1998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8">
        <f>IF(C27=0,,-F27/C27)</f>
        <v>0</v>
      </c>
      <c r="N27" s="88">
        <f>IF(C27=0,,-I27/C27)</f>
        <v>0</v>
      </c>
      <c r="O27" s="94">
        <f>IF(C27=0,,L27/C27)</f>
        <v>0</v>
      </c>
    </row>
    <row r="28" spans="1:15" ht="11.25" customHeight="1">
      <c r="A28" s="101"/>
      <c r="B28" s="33">
        <v>1999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v>0</v>
      </c>
      <c r="M28" s="95">
        <f>IF(C28=0,,-F28/C28)</f>
        <v>0</v>
      </c>
      <c r="N28" s="95">
        <f>IF(C28=0,,-I28/C28)</f>
        <v>0</v>
      </c>
      <c r="O28" s="96">
        <f>IF(C28=0,,L28/C28)</f>
        <v>0</v>
      </c>
    </row>
    <row r="29" spans="1:15" ht="11.25" customHeight="1">
      <c r="A29" s="105" t="s">
        <v>52</v>
      </c>
      <c r="B29" s="29">
        <v>1997</v>
      </c>
      <c r="C29" s="30">
        <v>2790</v>
      </c>
      <c r="D29" s="31">
        <v>165</v>
      </c>
      <c r="E29" s="31">
        <v>0</v>
      </c>
      <c r="F29" s="31">
        <v>-2475</v>
      </c>
      <c r="G29" s="31">
        <v>0</v>
      </c>
      <c r="H29" s="31">
        <v>0</v>
      </c>
      <c r="I29" s="31">
        <v>-341</v>
      </c>
      <c r="J29" s="31">
        <v>0</v>
      </c>
      <c r="K29" s="31">
        <v>0</v>
      </c>
      <c r="L29" s="32">
        <v>139</v>
      </c>
      <c r="M29" s="92">
        <f>IF(C29=0,,-F29/C29)</f>
        <v>0.8870967741935484</v>
      </c>
      <c r="N29" s="92">
        <f>IF(C29=0,,-I29/C29)</f>
        <v>0.12222222222222222</v>
      </c>
      <c r="O29" s="93">
        <f>IF(C29=0,,L29/C29)</f>
        <v>0.04982078853046595</v>
      </c>
    </row>
    <row r="30" spans="1:15" ht="11.25" customHeight="1">
      <c r="A30" s="100"/>
      <c r="B30" s="18">
        <v>1998</v>
      </c>
      <c r="C30" s="19">
        <v>-327</v>
      </c>
      <c r="D30" s="20">
        <v>0</v>
      </c>
      <c r="E30" s="20">
        <v>0</v>
      </c>
      <c r="F30" s="20">
        <v>-388</v>
      </c>
      <c r="G30" s="20">
        <v>0</v>
      </c>
      <c r="H30" s="20">
        <v>0</v>
      </c>
      <c r="I30" s="20">
        <v>-44</v>
      </c>
      <c r="J30" s="20">
        <v>0</v>
      </c>
      <c r="K30" s="20">
        <v>0</v>
      </c>
      <c r="L30" s="21">
        <v>-759</v>
      </c>
      <c r="M30" s="88">
        <f>IF(C30=0,,-F30/C30)</f>
        <v>-1.1865443425076452</v>
      </c>
      <c r="N30" s="88">
        <f>IF(C30=0,,-I30/C30)</f>
        <v>-0.1345565749235474</v>
      </c>
      <c r="O30" s="94">
        <f>IF(C30=0,,L30/C30)</f>
        <v>2.3211009174311927</v>
      </c>
    </row>
    <row r="31" spans="1:15" ht="11.25" customHeight="1">
      <c r="A31" s="101"/>
      <c r="B31" s="33">
        <v>1999</v>
      </c>
      <c r="C31" s="34">
        <v>583</v>
      </c>
      <c r="D31" s="35">
        <v>0</v>
      </c>
      <c r="E31" s="35">
        <v>0</v>
      </c>
      <c r="F31" s="35">
        <v>-282</v>
      </c>
      <c r="G31" s="35">
        <v>0</v>
      </c>
      <c r="H31" s="35">
        <v>0</v>
      </c>
      <c r="I31" s="35">
        <v>-2</v>
      </c>
      <c r="J31" s="35">
        <v>0</v>
      </c>
      <c r="K31" s="35">
        <v>0</v>
      </c>
      <c r="L31" s="36">
        <v>299</v>
      </c>
      <c r="M31" s="95">
        <f>IF(C31=0,,-F31/C31)</f>
        <v>0.483704974271012</v>
      </c>
      <c r="N31" s="95">
        <f>IF(C31=0,,-I31/C31)</f>
        <v>0.003430531732418525</v>
      </c>
      <c r="O31" s="96">
        <f>IF(C31=0,,L31/C31)</f>
        <v>0.5128644939965694</v>
      </c>
    </row>
  </sheetData>
  <mergeCells count="8"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52373</v>
      </c>
      <c r="D7" s="51">
        <v>17554</v>
      </c>
      <c r="E7" s="50">
        <v>52346</v>
      </c>
      <c r="F7" s="52">
        <v>-22950</v>
      </c>
      <c r="G7" s="51">
        <v>-9172</v>
      </c>
      <c r="H7" s="53">
        <v>-3905</v>
      </c>
      <c r="I7" s="53">
        <v>-4058</v>
      </c>
      <c r="J7" s="50">
        <v>7752</v>
      </c>
      <c r="K7" s="52">
        <v>15731</v>
      </c>
      <c r="L7" s="52">
        <v>0</v>
      </c>
      <c r="M7" s="52">
        <v>357</v>
      </c>
      <c r="N7" s="52">
        <v>23840</v>
      </c>
      <c r="O7" s="51">
        <v>11891</v>
      </c>
      <c r="P7" s="74">
        <f>IF(E7=0,,-F7/E7)</f>
        <v>0.4384289152943873</v>
      </c>
      <c r="Q7" s="74">
        <f>IF(E7=0,,-G7/E7)</f>
        <v>0.1752187368662362</v>
      </c>
      <c r="R7" s="75">
        <f>IF(E7=0,,I7/E7)</f>
        <v>-0.07752263783288121</v>
      </c>
    </row>
    <row r="8" spans="1:18" ht="11.25" customHeight="1">
      <c r="A8" s="17"/>
      <c r="B8" s="18">
        <v>1998</v>
      </c>
      <c r="C8" s="54">
        <v>3776</v>
      </c>
      <c r="D8" s="55">
        <v>-1188</v>
      </c>
      <c r="E8" s="54">
        <v>6228</v>
      </c>
      <c r="F8" s="56">
        <v>-2644</v>
      </c>
      <c r="G8" s="55">
        <v>-2843</v>
      </c>
      <c r="H8" s="57">
        <v>-2131</v>
      </c>
      <c r="I8" s="57">
        <v>-2154</v>
      </c>
      <c r="J8" s="54">
        <v>5301</v>
      </c>
      <c r="K8" s="56">
        <v>4388</v>
      </c>
      <c r="L8" s="56">
        <v>0</v>
      </c>
      <c r="M8" s="56">
        <v>7</v>
      </c>
      <c r="N8" s="56">
        <v>9696</v>
      </c>
      <c r="O8" s="55">
        <v>4122</v>
      </c>
      <c r="P8" s="76">
        <f>IF(E8=0,,-F8/E8)</f>
        <v>0.4245343609505459</v>
      </c>
      <c r="Q8" s="76">
        <f>IF(E8=0,,-G8/E8)</f>
        <v>0.4564868336544637</v>
      </c>
      <c r="R8" s="77">
        <f>IF(E8=0,,I8/E8)</f>
        <v>-0.34585741811175336</v>
      </c>
    </row>
    <row r="9" spans="1:18" ht="11.25" customHeight="1" thickBot="1">
      <c r="A9" s="22"/>
      <c r="B9" s="23">
        <v>1999</v>
      </c>
      <c r="C9" s="58">
        <v>11022</v>
      </c>
      <c r="D9" s="59">
        <v>2742</v>
      </c>
      <c r="E9" s="58">
        <v>9972</v>
      </c>
      <c r="F9" s="60">
        <v>-12575</v>
      </c>
      <c r="G9" s="59">
        <v>-3567</v>
      </c>
      <c r="H9" s="61">
        <v>-2305</v>
      </c>
      <c r="I9" s="61">
        <v>-2305</v>
      </c>
      <c r="J9" s="58">
        <v>4237</v>
      </c>
      <c r="K9" s="60">
        <v>6474</v>
      </c>
      <c r="L9" s="60">
        <v>0</v>
      </c>
      <c r="M9" s="60">
        <v>9</v>
      </c>
      <c r="N9" s="60">
        <v>10720</v>
      </c>
      <c r="O9" s="59">
        <v>2173</v>
      </c>
      <c r="P9" s="78">
        <f>IF(E9=0,,-F9/E9)</f>
        <v>1.26103088648215</v>
      </c>
      <c r="Q9" s="78">
        <f>IF(E9=0,,-G9/E9)</f>
        <v>0.35770156438026474</v>
      </c>
      <c r="R9" s="79">
        <f>IF(E9=0,,I9/E9)</f>
        <v>-0.2311472121941436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58</v>
      </c>
      <c r="B11" s="29">
        <v>1997</v>
      </c>
      <c r="C11" s="65">
        <v>394</v>
      </c>
      <c r="D11" s="66">
        <v>87</v>
      </c>
      <c r="E11" s="67">
        <v>17</v>
      </c>
      <c r="F11" s="68">
        <v>-4</v>
      </c>
      <c r="G11" s="66">
        <v>-623</v>
      </c>
      <c r="H11" s="69">
        <v>-596</v>
      </c>
      <c r="I11" s="67">
        <v>-596</v>
      </c>
      <c r="J11" s="67">
        <v>377</v>
      </c>
      <c r="K11" s="68">
        <v>55</v>
      </c>
      <c r="L11" s="68">
        <v>0</v>
      </c>
      <c r="M11" s="68">
        <v>0</v>
      </c>
      <c r="N11" s="68">
        <v>432</v>
      </c>
      <c r="O11" s="66">
        <v>84</v>
      </c>
      <c r="P11" s="80">
        <f>IF(E11=0,,-F11/E11)</f>
        <v>0.23529411764705882</v>
      </c>
      <c r="Q11" s="80">
        <f>IF(E11=0,,-G11/E11)</f>
        <v>36.64705882352941</v>
      </c>
      <c r="R11" s="81">
        <f>IF(E11=0,,I11/E11)</f>
        <v>-35.05882352941177</v>
      </c>
    </row>
    <row r="12" spans="1:18" ht="11.25" customHeight="1">
      <c r="A12" s="100"/>
      <c r="B12" s="18">
        <v>1998</v>
      </c>
      <c r="C12" s="54">
        <v>6462</v>
      </c>
      <c r="D12" s="55">
        <v>1914</v>
      </c>
      <c r="E12" s="54">
        <v>3692</v>
      </c>
      <c r="F12" s="56">
        <v>-2356</v>
      </c>
      <c r="G12" s="55">
        <v>-2324</v>
      </c>
      <c r="H12" s="57">
        <v>-1084</v>
      </c>
      <c r="I12" s="54">
        <v>-1084</v>
      </c>
      <c r="J12" s="54">
        <v>3147</v>
      </c>
      <c r="K12" s="56">
        <v>305</v>
      </c>
      <c r="L12" s="56">
        <v>0</v>
      </c>
      <c r="M12" s="56">
        <v>0</v>
      </c>
      <c r="N12" s="56">
        <v>3452</v>
      </c>
      <c r="O12" s="55">
        <v>791</v>
      </c>
      <c r="P12" s="76">
        <f>IF(E12=0,,-F12/E12)</f>
        <v>0.638136511375948</v>
      </c>
      <c r="Q12" s="76">
        <f>IF(E12=0,,-G12/E12)</f>
        <v>0.6294691224268689</v>
      </c>
      <c r="R12" s="82">
        <f>IF(E12=0,,I12/E12)</f>
        <v>-0.29360780065005415</v>
      </c>
    </row>
    <row r="13" spans="1:18" ht="11.25" customHeight="1">
      <c r="A13" s="101"/>
      <c r="B13" s="33">
        <v>1999</v>
      </c>
      <c r="C13" s="70">
        <v>10388</v>
      </c>
      <c r="D13" s="71">
        <v>2108</v>
      </c>
      <c r="E13" s="70">
        <v>9338</v>
      </c>
      <c r="F13" s="72">
        <v>-12379</v>
      </c>
      <c r="G13" s="71">
        <v>-3565</v>
      </c>
      <c r="H13" s="73">
        <v>-2454</v>
      </c>
      <c r="I13" s="70">
        <v>-2454</v>
      </c>
      <c r="J13" s="70">
        <v>4197</v>
      </c>
      <c r="K13" s="72">
        <v>2572</v>
      </c>
      <c r="L13" s="72">
        <v>0</v>
      </c>
      <c r="M13" s="72">
        <v>0</v>
      </c>
      <c r="N13" s="72">
        <v>6769</v>
      </c>
      <c r="O13" s="71">
        <v>1366</v>
      </c>
      <c r="P13" s="83">
        <f>IF(E13=0,,-F13/E13)</f>
        <v>1.3256585992717926</v>
      </c>
      <c r="Q13" s="83">
        <f>IF(E13=0,,-G13/E13)</f>
        <v>0.3817733990147783</v>
      </c>
      <c r="R13" s="84">
        <f>IF(E13=0,,I13/E13)</f>
        <v>-0.2627971728421504</v>
      </c>
    </row>
    <row r="14" spans="1:18" ht="11.25" customHeight="1">
      <c r="A14" s="105" t="s">
        <v>43</v>
      </c>
      <c r="B14" s="29">
        <v>1997</v>
      </c>
      <c r="C14" s="65">
        <v>10</v>
      </c>
      <c r="D14" s="66">
        <v>10</v>
      </c>
      <c r="E14" s="67">
        <v>0</v>
      </c>
      <c r="F14" s="68">
        <v>-682</v>
      </c>
      <c r="G14" s="66">
        <v>0</v>
      </c>
      <c r="H14" s="69">
        <v>-656</v>
      </c>
      <c r="I14" s="67">
        <v>-656</v>
      </c>
      <c r="J14" s="67">
        <v>0</v>
      </c>
      <c r="K14" s="68">
        <v>464</v>
      </c>
      <c r="L14" s="68">
        <v>0</v>
      </c>
      <c r="M14" s="68">
        <v>0</v>
      </c>
      <c r="N14" s="68">
        <v>464</v>
      </c>
      <c r="O14" s="66">
        <v>0</v>
      </c>
      <c r="P14" s="80">
        <f>IF(E14=0,,-F14/E14)</f>
        <v>0</v>
      </c>
      <c r="Q14" s="80">
        <f>IF(E14=0,,-G14/E14)</f>
        <v>0</v>
      </c>
      <c r="R14" s="81">
        <f>IF(E14=0,,I14/E14)</f>
        <v>0</v>
      </c>
    </row>
    <row r="15" spans="1:18" ht="11.25" customHeight="1">
      <c r="A15" s="100"/>
      <c r="B15" s="18">
        <v>1998</v>
      </c>
      <c r="C15" s="54">
        <v>0</v>
      </c>
      <c r="D15" s="55">
        <v>0</v>
      </c>
      <c r="E15" s="54">
        <v>0</v>
      </c>
      <c r="F15" s="56">
        <v>-3</v>
      </c>
      <c r="G15" s="55">
        <v>0</v>
      </c>
      <c r="H15" s="57">
        <v>-106</v>
      </c>
      <c r="I15" s="54">
        <v>-106</v>
      </c>
      <c r="J15" s="54">
        <v>0</v>
      </c>
      <c r="K15" s="56">
        <v>323</v>
      </c>
      <c r="L15" s="56">
        <v>0</v>
      </c>
      <c r="M15" s="56">
        <v>0</v>
      </c>
      <c r="N15" s="56">
        <v>323</v>
      </c>
      <c r="O15" s="55">
        <v>0</v>
      </c>
      <c r="P15" s="76">
        <f>IF(E15=0,,-F15/E15)</f>
        <v>0</v>
      </c>
      <c r="Q15" s="76">
        <f>IF(E15=0,,-G15/E15)</f>
        <v>0</v>
      </c>
      <c r="R15" s="82">
        <f>IF(E15=0,,I15/E15)</f>
        <v>0</v>
      </c>
    </row>
    <row r="16" spans="1:18" ht="11.25" customHeight="1">
      <c r="A16" s="101"/>
      <c r="B16" s="33">
        <v>1999</v>
      </c>
      <c r="C16" s="70">
        <v>0</v>
      </c>
      <c r="D16" s="71">
        <v>0</v>
      </c>
      <c r="E16" s="70">
        <v>0</v>
      </c>
      <c r="F16" s="72">
        <v>-2</v>
      </c>
      <c r="G16" s="71">
        <v>0</v>
      </c>
      <c r="H16" s="73">
        <v>0</v>
      </c>
      <c r="I16" s="70">
        <v>0</v>
      </c>
      <c r="J16" s="70">
        <v>0</v>
      </c>
      <c r="K16" s="72">
        <v>313</v>
      </c>
      <c r="L16" s="72">
        <v>0</v>
      </c>
      <c r="M16" s="72">
        <v>0</v>
      </c>
      <c r="N16" s="72">
        <v>313</v>
      </c>
      <c r="O16" s="71">
        <v>0</v>
      </c>
      <c r="P16" s="83">
        <f>IF(E16=0,,-F16/E16)</f>
        <v>0</v>
      </c>
      <c r="Q16" s="83">
        <f>IF(E16=0,,-G16/E16)</f>
        <v>0</v>
      </c>
      <c r="R16" s="84">
        <f>IF(E16=0,,I16/E16)</f>
        <v>0</v>
      </c>
    </row>
    <row r="17" spans="1:18" ht="11.25" customHeight="1">
      <c r="A17" s="105" t="s">
        <v>44</v>
      </c>
      <c r="B17" s="29">
        <v>1997</v>
      </c>
      <c r="C17" s="65">
        <v>45642</v>
      </c>
      <c r="D17" s="66">
        <v>14764</v>
      </c>
      <c r="E17" s="67">
        <v>45883</v>
      </c>
      <c r="F17" s="68">
        <v>-17360</v>
      </c>
      <c r="G17" s="66">
        <v>-7558</v>
      </c>
      <c r="H17" s="69">
        <v>-3117</v>
      </c>
      <c r="I17" s="67">
        <v>-3270</v>
      </c>
      <c r="J17" s="67">
        <v>6103</v>
      </c>
      <c r="K17" s="68">
        <v>9724</v>
      </c>
      <c r="L17" s="68">
        <v>0</v>
      </c>
      <c r="M17" s="68">
        <v>357</v>
      </c>
      <c r="N17" s="68">
        <v>16184</v>
      </c>
      <c r="O17" s="66">
        <v>9548</v>
      </c>
      <c r="P17" s="80">
        <f>IF(E17=0,,-F17/E17)</f>
        <v>0.3783536386025325</v>
      </c>
      <c r="Q17" s="80">
        <f>IF(E17=0,,-G17/E17)</f>
        <v>0.1647233180044897</v>
      </c>
      <c r="R17" s="81">
        <f>IF(E17=0,,I17/E17)</f>
        <v>-0.07126822570450929</v>
      </c>
    </row>
    <row r="18" spans="1:18" ht="11.25" customHeight="1">
      <c r="A18" s="100"/>
      <c r="B18" s="18">
        <v>1998</v>
      </c>
      <c r="C18" s="54">
        <v>-6104</v>
      </c>
      <c r="D18" s="55">
        <v>-3692</v>
      </c>
      <c r="E18" s="54">
        <v>0</v>
      </c>
      <c r="F18" s="56">
        <v>-67</v>
      </c>
      <c r="G18" s="55">
        <v>0</v>
      </c>
      <c r="H18" s="57">
        <v>-616</v>
      </c>
      <c r="I18" s="54">
        <v>-639</v>
      </c>
      <c r="J18" s="54">
        <v>0</v>
      </c>
      <c r="K18" s="56">
        <v>0</v>
      </c>
      <c r="L18" s="56">
        <v>0</v>
      </c>
      <c r="M18" s="56">
        <v>0</v>
      </c>
      <c r="N18" s="56">
        <v>0</v>
      </c>
      <c r="O18" s="55">
        <v>0</v>
      </c>
      <c r="P18" s="76">
        <f>IF(E18=0,,-F18/E18)</f>
        <v>0</v>
      </c>
      <c r="Q18" s="76">
        <f>IF(E18=0,,-G18/E18)</f>
        <v>0</v>
      </c>
      <c r="R18" s="82">
        <f>IF(E18=0,,I18/E18)</f>
        <v>0</v>
      </c>
    </row>
    <row r="19" spans="1:18" ht="11.25" customHeight="1">
      <c r="A19" s="101"/>
      <c r="B19" s="33">
        <v>1999</v>
      </c>
      <c r="C19" s="70">
        <v>0</v>
      </c>
      <c r="D19" s="71">
        <v>0</v>
      </c>
      <c r="E19" s="70">
        <v>0</v>
      </c>
      <c r="F19" s="72">
        <v>0</v>
      </c>
      <c r="G19" s="71">
        <v>0</v>
      </c>
      <c r="H19" s="73">
        <v>0</v>
      </c>
      <c r="I19" s="70">
        <v>0</v>
      </c>
      <c r="J19" s="70">
        <v>0</v>
      </c>
      <c r="K19" s="72">
        <v>0</v>
      </c>
      <c r="L19" s="72">
        <v>0</v>
      </c>
      <c r="M19" s="72">
        <v>0</v>
      </c>
      <c r="N19" s="72">
        <v>0</v>
      </c>
      <c r="O19" s="71">
        <v>0</v>
      </c>
      <c r="P19" s="83">
        <f>IF(E19=0,,-F19/E19)</f>
        <v>0</v>
      </c>
      <c r="Q19" s="83">
        <f>IF(E19=0,,-G19/E19)</f>
        <v>0</v>
      </c>
      <c r="R19" s="84">
        <f>IF(E19=0,,I19/E19)</f>
        <v>0</v>
      </c>
    </row>
    <row r="20" spans="1:18" ht="11.25" customHeight="1">
      <c r="A20" s="105" t="s">
        <v>46</v>
      </c>
      <c r="B20" s="29">
        <v>1997</v>
      </c>
      <c r="C20" s="65">
        <v>44</v>
      </c>
      <c r="D20" s="66">
        <v>7</v>
      </c>
      <c r="E20" s="67">
        <v>41</v>
      </c>
      <c r="F20" s="68">
        <v>115</v>
      </c>
      <c r="G20" s="66">
        <v>-3</v>
      </c>
      <c r="H20" s="69">
        <v>308</v>
      </c>
      <c r="I20" s="67">
        <v>308</v>
      </c>
      <c r="J20" s="67">
        <v>3</v>
      </c>
      <c r="K20" s="68">
        <v>1429</v>
      </c>
      <c r="L20" s="68">
        <v>0</v>
      </c>
      <c r="M20" s="68">
        <v>0</v>
      </c>
      <c r="N20" s="68">
        <v>1432</v>
      </c>
      <c r="O20" s="66">
        <v>-94</v>
      </c>
      <c r="P20" s="80">
        <f>IF(E20=0,,-F20/E20)</f>
        <v>-2.8048780487804876</v>
      </c>
      <c r="Q20" s="80">
        <f>IF(E20=0,,-G20/E20)</f>
        <v>0.07317073170731707</v>
      </c>
      <c r="R20" s="81">
        <f>IF(E20=0,,I20/E20)</f>
        <v>7.512195121951219</v>
      </c>
    </row>
    <row r="21" spans="1:18" ht="11.25" customHeight="1">
      <c r="A21" s="100"/>
      <c r="B21" s="18">
        <v>1998</v>
      </c>
      <c r="C21" s="54">
        <v>8</v>
      </c>
      <c r="D21" s="55">
        <v>8</v>
      </c>
      <c r="E21" s="54">
        <v>11</v>
      </c>
      <c r="F21" s="56">
        <v>543</v>
      </c>
      <c r="G21" s="55">
        <v>0</v>
      </c>
      <c r="H21" s="57">
        <v>434</v>
      </c>
      <c r="I21" s="54">
        <v>434</v>
      </c>
      <c r="J21" s="54">
        <v>0</v>
      </c>
      <c r="K21" s="56">
        <v>826</v>
      </c>
      <c r="L21" s="56">
        <v>0</v>
      </c>
      <c r="M21" s="56">
        <v>7</v>
      </c>
      <c r="N21" s="56">
        <v>833</v>
      </c>
      <c r="O21" s="55">
        <v>355</v>
      </c>
      <c r="P21" s="76">
        <f>IF(E21=0,,-F21/E21)</f>
        <v>-49.36363636363637</v>
      </c>
      <c r="Q21" s="76">
        <f>IF(E21=0,,-G21/E21)</f>
        <v>0</v>
      </c>
      <c r="R21" s="82">
        <f>IF(E21=0,,I21/E21)</f>
        <v>39.45454545454545</v>
      </c>
    </row>
    <row r="22" spans="1:18" ht="11.25" customHeight="1">
      <c r="A22" s="101"/>
      <c r="B22" s="33">
        <v>1999</v>
      </c>
      <c r="C22" s="70">
        <v>0</v>
      </c>
      <c r="D22" s="71">
        <v>0</v>
      </c>
      <c r="E22" s="70">
        <v>0</v>
      </c>
      <c r="F22" s="72">
        <v>-151</v>
      </c>
      <c r="G22" s="71">
        <v>0</v>
      </c>
      <c r="H22" s="73">
        <v>-150</v>
      </c>
      <c r="I22" s="70">
        <v>-150</v>
      </c>
      <c r="J22" s="70">
        <v>0</v>
      </c>
      <c r="K22" s="72">
        <v>948</v>
      </c>
      <c r="L22" s="72">
        <v>0</v>
      </c>
      <c r="M22" s="72">
        <v>9</v>
      </c>
      <c r="N22" s="72">
        <v>957</v>
      </c>
      <c r="O22" s="71">
        <v>-42</v>
      </c>
      <c r="P22" s="83">
        <f>IF(E22=0,,-F22/E22)</f>
        <v>0</v>
      </c>
      <c r="Q22" s="83">
        <f>IF(E22=0,,-G22/E22)</f>
        <v>0</v>
      </c>
      <c r="R22" s="84">
        <f>IF(E22=0,,I22/E22)</f>
        <v>0</v>
      </c>
    </row>
    <row r="23" spans="1:18" ht="11.25" customHeight="1">
      <c r="A23" s="105" t="s">
        <v>48</v>
      </c>
      <c r="B23" s="29">
        <v>1997</v>
      </c>
      <c r="C23" s="65">
        <v>0</v>
      </c>
      <c r="D23" s="66">
        <v>0</v>
      </c>
      <c r="E23" s="67">
        <v>0</v>
      </c>
      <c r="F23" s="68">
        <v>-9</v>
      </c>
      <c r="G23" s="66">
        <v>0</v>
      </c>
      <c r="H23" s="69">
        <v>17</v>
      </c>
      <c r="I23" s="67">
        <v>17</v>
      </c>
      <c r="J23" s="67">
        <v>0</v>
      </c>
      <c r="K23" s="68">
        <v>190</v>
      </c>
      <c r="L23" s="68">
        <v>0</v>
      </c>
      <c r="M23" s="68">
        <v>0</v>
      </c>
      <c r="N23" s="68">
        <v>190</v>
      </c>
      <c r="O23" s="66">
        <v>-17</v>
      </c>
      <c r="P23" s="80">
        <f>IF(E23=0,,-F23/E23)</f>
        <v>0</v>
      </c>
      <c r="Q23" s="80">
        <f>IF(E23=0,,-G23/E23)</f>
        <v>0</v>
      </c>
      <c r="R23" s="81">
        <f>IF(E23=0,,I23/E23)</f>
        <v>0</v>
      </c>
    </row>
    <row r="24" spans="1:18" ht="11.25" customHeight="1">
      <c r="A24" s="100"/>
      <c r="B24" s="18">
        <v>1998</v>
      </c>
      <c r="C24" s="54">
        <v>0</v>
      </c>
      <c r="D24" s="55">
        <v>0</v>
      </c>
      <c r="E24" s="54">
        <v>0</v>
      </c>
      <c r="F24" s="56">
        <v>0</v>
      </c>
      <c r="G24" s="55">
        <v>0</v>
      </c>
      <c r="H24" s="57">
        <v>0</v>
      </c>
      <c r="I24" s="54">
        <v>0</v>
      </c>
      <c r="J24" s="54">
        <v>0</v>
      </c>
      <c r="K24" s="56">
        <v>0</v>
      </c>
      <c r="L24" s="56">
        <v>0</v>
      </c>
      <c r="M24" s="56">
        <v>0</v>
      </c>
      <c r="N24" s="56">
        <v>0</v>
      </c>
      <c r="O24" s="55">
        <v>0</v>
      </c>
      <c r="P24" s="76">
        <f>IF(E24=0,,-F24/E24)</f>
        <v>0</v>
      </c>
      <c r="Q24" s="76">
        <f>IF(E24=0,,-G24/E24)</f>
        <v>0</v>
      </c>
      <c r="R24" s="82">
        <f>IF(E24=0,,I24/E24)</f>
        <v>0</v>
      </c>
    </row>
    <row r="25" spans="1:18" ht="11.25" customHeight="1">
      <c r="A25" s="101"/>
      <c r="B25" s="33">
        <v>1999</v>
      </c>
      <c r="C25" s="70">
        <v>0</v>
      </c>
      <c r="D25" s="71">
        <v>0</v>
      </c>
      <c r="E25" s="70">
        <v>0</v>
      </c>
      <c r="F25" s="72">
        <v>0</v>
      </c>
      <c r="G25" s="71">
        <v>0</v>
      </c>
      <c r="H25" s="73">
        <v>0</v>
      </c>
      <c r="I25" s="70">
        <v>0</v>
      </c>
      <c r="J25" s="70">
        <v>0</v>
      </c>
      <c r="K25" s="72">
        <v>0</v>
      </c>
      <c r="L25" s="72">
        <v>0</v>
      </c>
      <c r="M25" s="72">
        <v>0</v>
      </c>
      <c r="N25" s="72">
        <v>0</v>
      </c>
      <c r="O25" s="71">
        <v>0</v>
      </c>
      <c r="P25" s="83">
        <f>IF(E25=0,,-F25/E25)</f>
        <v>0</v>
      </c>
      <c r="Q25" s="83">
        <f>IF(E25=0,,-G25/E25)</f>
        <v>0</v>
      </c>
      <c r="R25" s="84">
        <f>IF(E25=0,,I25/E25)</f>
        <v>0</v>
      </c>
    </row>
    <row r="26" spans="1:18" ht="11.25" customHeight="1">
      <c r="A26" s="105" t="s">
        <v>61</v>
      </c>
      <c r="B26" s="29">
        <v>1997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762</v>
      </c>
      <c r="L26" s="68">
        <v>0</v>
      </c>
      <c r="M26" s="68">
        <v>0</v>
      </c>
      <c r="N26" s="68">
        <v>762</v>
      </c>
      <c r="O26" s="66">
        <v>0</v>
      </c>
      <c r="P26" s="80">
        <f>IF(E26=0,,-F26/E26)</f>
        <v>0</v>
      </c>
      <c r="Q26" s="80">
        <f>IF(E26=0,,-G26/E26)</f>
        <v>0</v>
      </c>
      <c r="R26" s="81">
        <f>IF(E26=0,,I26/E26)</f>
        <v>0</v>
      </c>
    </row>
    <row r="27" spans="1:18" ht="11.25" customHeight="1">
      <c r="A27" s="100"/>
      <c r="B27" s="18">
        <v>1998</v>
      </c>
      <c r="C27" s="54">
        <v>-17</v>
      </c>
      <c r="D27" s="55">
        <v>0</v>
      </c>
      <c r="E27" s="54">
        <v>9</v>
      </c>
      <c r="F27" s="56">
        <v>141</v>
      </c>
      <c r="G27" s="55">
        <v>-2</v>
      </c>
      <c r="H27" s="57">
        <v>0</v>
      </c>
      <c r="I27" s="54">
        <v>0</v>
      </c>
      <c r="J27" s="54">
        <v>-26</v>
      </c>
      <c r="K27" s="56">
        <v>501</v>
      </c>
      <c r="L27" s="56">
        <v>0</v>
      </c>
      <c r="M27" s="56">
        <v>0</v>
      </c>
      <c r="N27" s="56">
        <v>475</v>
      </c>
      <c r="O27" s="55">
        <v>0</v>
      </c>
      <c r="P27" s="76">
        <f>IF(E27=0,,-F27/E27)</f>
        <v>-15.666666666666666</v>
      </c>
      <c r="Q27" s="76">
        <f>IF(E27=0,,-G27/E27)</f>
        <v>0.2222222222222222</v>
      </c>
      <c r="R27" s="82">
        <f>IF(E27=0,,I27/E27)</f>
        <v>0</v>
      </c>
    </row>
    <row r="28" spans="1:18" ht="11.25" customHeight="1">
      <c r="A28" s="101"/>
      <c r="B28" s="33">
        <v>1999</v>
      </c>
      <c r="C28" s="70">
        <v>0</v>
      </c>
      <c r="D28" s="71">
        <v>0</v>
      </c>
      <c r="E28" s="70">
        <v>0</v>
      </c>
      <c r="F28" s="72">
        <v>0</v>
      </c>
      <c r="G28" s="71">
        <v>0</v>
      </c>
      <c r="H28" s="73">
        <v>0</v>
      </c>
      <c r="I28" s="70">
        <v>0</v>
      </c>
      <c r="J28" s="70">
        <v>0</v>
      </c>
      <c r="K28" s="72">
        <v>501</v>
      </c>
      <c r="L28" s="72">
        <v>0</v>
      </c>
      <c r="M28" s="72">
        <v>0</v>
      </c>
      <c r="N28" s="72">
        <v>501</v>
      </c>
      <c r="O28" s="71">
        <v>0</v>
      </c>
      <c r="P28" s="83">
        <f>IF(E28=0,,-F28/E28)</f>
        <v>0</v>
      </c>
      <c r="Q28" s="83">
        <f>IF(E28=0,,-G28/E28)</f>
        <v>0</v>
      </c>
      <c r="R28" s="84">
        <f>IF(E28=0,,I28/E28)</f>
        <v>0</v>
      </c>
    </row>
    <row r="29" spans="1:18" ht="11.25" customHeight="1">
      <c r="A29" s="105" t="s">
        <v>52</v>
      </c>
      <c r="B29" s="29">
        <v>1997</v>
      </c>
      <c r="C29" s="65">
        <v>6283</v>
      </c>
      <c r="D29" s="66">
        <v>2686</v>
      </c>
      <c r="E29" s="67">
        <v>6405</v>
      </c>
      <c r="F29" s="68">
        <v>-5008</v>
      </c>
      <c r="G29" s="66">
        <v>-988</v>
      </c>
      <c r="H29" s="69">
        <v>139</v>
      </c>
      <c r="I29" s="67">
        <v>139</v>
      </c>
      <c r="J29" s="67">
        <v>1269</v>
      </c>
      <c r="K29" s="68">
        <v>3084</v>
      </c>
      <c r="L29" s="68">
        <v>0</v>
      </c>
      <c r="M29" s="68">
        <v>0</v>
      </c>
      <c r="N29" s="68">
        <v>4353</v>
      </c>
      <c r="O29" s="66">
        <v>2370</v>
      </c>
      <c r="P29" s="80">
        <f>IF(E29=0,,-F29/E29)</f>
        <v>0.7818891491022638</v>
      </c>
      <c r="Q29" s="80">
        <f>IF(E29=0,,-G29/E29)</f>
        <v>0.1542544886807182</v>
      </c>
      <c r="R29" s="81">
        <f>IF(E29=0,,I29/E29)</f>
        <v>0.021701795472287275</v>
      </c>
    </row>
    <row r="30" spans="1:18" ht="11.25" customHeight="1">
      <c r="A30" s="100"/>
      <c r="B30" s="18">
        <v>1998</v>
      </c>
      <c r="C30" s="54">
        <v>3427</v>
      </c>
      <c r="D30" s="55">
        <v>582</v>
      </c>
      <c r="E30" s="54">
        <v>2516</v>
      </c>
      <c r="F30" s="56">
        <v>-909</v>
      </c>
      <c r="G30" s="55">
        <v>-517</v>
      </c>
      <c r="H30" s="57">
        <v>-759</v>
      </c>
      <c r="I30" s="54">
        <v>-759</v>
      </c>
      <c r="J30" s="54">
        <v>2180</v>
      </c>
      <c r="K30" s="56">
        <v>2417</v>
      </c>
      <c r="L30" s="56">
        <v>0</v>
      </c>
      <c r="M30" s="56">
        <v>0</v>
      </c>
      <c r="N30" s="56">
        <v>4597</v>
      </c>
      <c r="O30" s="55">
        <v>2976</v>
      </c>
      <c r="P30" s="76">
        <f>IF(E30=0,,-F30/E30)</f>
        <v>0.3612877583465819</v>
      </c>
      <c r="Q30" s="76">
        <f>IF(E30=0,,-G30/E30)</f>
        <v>0.20548489666136724</v>
      </c>
      <c r="R30" s="82">
        <f>IF(E30=0,,I30/E30)</f>
        <v>-0.3016693163751987</v>
      </c>
    </row>
    <row r="31" spans="1:18" ht="11.25" customHeight="1">
      <c r="A31" s="101"/>
      <c r="B31" s="33">
        <v>1999</v>
      </c>
      <c r="C31" s="70">
        <v>634</v>
      </c>
      <c r="D31" s="71">
        <v>634</v>
      </c>
      <c r="E31" s="70">
        <v>634</v>
      </c>
      <c r="F31" s="72">
        <v>-43</v>
      </c>
      <c r="G31" s="71">
        <v>-2</v>
      </c>
      <c r="H31" s="73">
        <v>299</v>
      </c>
      <c r="I31" s="70">
        <v>299</v>
      </c>
      <c r="J31" s="70">
        <v>40</v>
      </c>
      <c r="K31" s="72">
        <v>2140</v>
      </c>
      <c r="L31" s="72">
        <v>0</v>
      </c>
      <c r="M31" s="72">
        <v>0</v>
      </c>
      <c r="N31" s="72">
        <v>2180</v>
      </c>
      <c r="O31" s="71">
        <v>849</v>
      </c>
      <c r="P31" s="83">
        <f>IF(E31=0,,-F31/E31)</f>
        <v>0.06782334384858044</v>
      </c>
      <c r="Q31" s="83">
        <f>IF(E31=0,,-G31/E31)</f>
        <v>0.0031545741324921135</v>
      </c>
      <c r="R31" s="84">
        <f>IF(E31=0,,I31/E31)</f>
        <v>0.471608832807571</v>
      </c>
    </row>
  </sheetData>
  <mergeCells count="8"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471598</v>
      </c>
      <c r="D7" s="15">
        <v>23911</v>
      </c>
      <c r="E7" s="15">
        <v>7304</v>
      </c>
      <c r="F7" s="15">
        <v>-324509</v>
      </c>
      <c r="G7" s="15">
        <v>0</v>
      </c>
      <c r="H7" s="15">
        <v>0</v>
      </c>
      <c r="I7" s="15">
        <v>-120955</v>
      </c>
      <c r="J7" s="15">
        <v>-7</v>
      </c>
      <c r="K7" s="15">
        <v>0</v>
      </c>
      <c r="L7" s="16">
        <v>57342</v>
      </c>
      <c r="M7" s="86">
        <f>IF(C7=0,,-F7/C7)</f>
        <v>0.6881051234313971</v>
      </c>
      <c r="N7" s="86">
        <f>IF(C7=0,,-I7/C7)</f>
        <v>0.2564790351104118</v>
      </c>
      <c r="O7" s="87">
        <f>IF(C7=0,,L7/C7)</f>
        <v>0.12159084644124869</v>
      </c>
    </row>
    <row r="8" spans="1:15" ht="11.25" customHeight="1">
      <c r="A8" s="17"/>
      <c r="B8" s="18">
        <v>1998</v>
      </c>
      <c r="C8" s="19">
        <v>428966</v>
      </c>
      <c r="D8" s="20">
        <v>17882</v>
      </c>
      <c r="E8" s="20">
        <v>7693</v>
      </c>
      <c r="F8" s="20">
        <v>-299736</v>
      </c>
      <c r="G8" s="20">
        <v>0</v>
      </c>
      <c r="H8" s="20">
        <v>0</v>
      </c>
      <c r="I8" s="20">
        <v>-119879</v>
      </c>
      <c r="J8" s="20">
        <v>0</v>
      </c>
      <c r="K8" s="20">
        <v>0</v>
      </c>
      <c r="L8" s="21">
        <v>34926</v>
      </c>
      <c r="M8" s="88">
        <f>IF(C8=0,,-F8/C8)</f>
        <v>0.6987406927355548</v>
      </c>
      <c r="N8" s="88">
        <f>IF(C8=0,,-I8/C8)</f>
        <v>0.2794603768130808</v>
      </c>
      <c r="O8" s="89">
        <f>IF(C8=0,,L8/C8)</f>
        <v>0.08141904020365251</v>
      </c>
    </row>
    <row r="9" spans="1:15" ht="11.25" customHeight="1" thickBot="1">
      <c r="A9" s="22"/>
      <c r="B9" s="23">
        <v>1999</v>
      </c>
      <c r="C9" s="24">
        <v>415040</v>
      </c>
      <c r="D9" s="25">
        <v>9254</v>
      </c>
      <c r="E9" s="25">
        <v>3758</v>
      </c>
      <c r="F9" s="25">
        <v>-257202</v>
      </c>
      <c r="G9" s="25">
        <v>0</v>
      </c>
      <c r="H9" s="25">
        <v>0</v>
      </c>
      <c r="I9" s="25">
        <v>-133328</v>
      </c>
      <c r="J9" s="25">
        <v>0</v>
      </c>
      <c r="K9" s="25">
        <v>0</v>
      </c>
      <c r="L9" s="26">
        <v>37522</v>
      </c>
      <c r="M9" s="90">
        <f>IF(C9=0,,-F9/C9)</f>
        <v>0.6197041249036237</v>
      </c>
      <c r="N9" s="90">
        <f>IF(C9=0,,-I9/C9)</f>
        <v>0.32124132613723977</v>
      </c>
      <c r="O9" s="91">
        <f>IF(C9=0,,L9/C9)</f>
        <v>0.09040574402467232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58</v>
      </c>
      <c r="B11" s="29">
        <v>1997</v>
      </c>
      <c r="C11" s="30">
        <v>11838</v>
      </c>
      <c r="D11" s="31">
        <v>665</v>
      </c>
      <c r="E11" s="31">
        <v>0</v>
      </c>
      <c r="F11" s="31">
        <v>-10964</v>
      </c>
      <c r="G11" s="31">
        <v>0</v>
      </c>
      <c r="H11" s="31">
        <v>0</v>
      </c>
      <c r="I11" s="31">
        <v>-914</v>
      </c>
      <c r="J11" s="31">
        <v>0</v>
      </c>
      <c r="K11" s="31">
        <v>0</v>
      </c>
      <c r="L11" s="32">
        <v>625</v>
      </c>
      <c r="M11" s="92">
        <f>IF(C11=0,,-F11/C11)</f>
        <v>0.9261699611420848</v>
      </c>
      <c r="N11" s="92">
        <f>IF(C11=0,,-I11/C11)</f>
        <v>0.07720898800473053</v>
      </c>
      <c r="O11" s="93">
        <f>IF(C11=0,,L11/C11)</f>
        <v>0.05279608041898969</v>
      </c>
    </row>
    <row r="12" spans="1:15" ht="11.25" customHeight="1">
      <c r="A12" s="100"/>
      <c r="B12" s="18">
        <v>1998</v>
      </c>
      <c r="C12" s="19">
        <v>14593</v>
      </c>
      <c r="D12" s="20">
        <v>494</v>
      </c>
      <c r="E12" s="20">
        <v>0</v>
      </c>
      <c r="F12" s="20">
        <v>-15239</v>
      </c>
      <c r="G12" s="20">
        <v>0</v>
      </c>
      <c r="H12" s="20">
        <v>0</v>
      </c>
      <c r="I12" s="20">
        <v>-3069</v>
      </c>
      <c r="J12" s="20">
        <v>0</v>
      </c>
      <c r="K12" s="20">
        <v>0</v>
      </c>
      <c r="L12" s="21">
        <v>-3221</v>
      </c>
      <c r="M12" s="88">
        <f>IF(C12=0,,-F12/C12)</f>
        <v>1.0442677996299596</v>
      </c>
      <c r="N12" s="88">
        <f>IF(C12=0,,-I12/C12)</f>
        <v>0.21030631124511753</v>
      </c>
      <c r="O12" s="94">
        <f>IF(C12=0,,L12/C12)</f>
        <v>-0.22072226409922566</v>
      </c>
    </row>
    <row r="13" spans="1:15" ht="11.25" customHeight="1">
      <c r="A13" s="101"/>
      <c r="B13" s="33">
        <v>1999</v>
      </c>
      <c r="C13" s="34">
        <v>16912</v>
      </c>
      <c r="D13" s="35">
        <v>148</v>
      </c>
      <c r="E13" s="35">
        <v>0</v>
      </c>
      <c r="F13" s="35">
        <v>-20770</v>
      </c>
      <c r="G13" s="35">
        <v>0</v>
      </c>
      <c r="H13" s="35">
        <v>0</v>
      </c>
      <c r="I13" s="35">
        <v>-6446</v>
      </c>
      <c r="J13" s="35">
        <v>0</v>
      </c>
      <c r="K13" s="35">
        <v>0</v>
      </c>
      <c r="L13" s="36">
        <v>-10156</v>
      </c>
      <c r="M13" s="95">
        <f>IF(C13=0,,-F13/C13)</f>
        <v>1.2281220435193945</v>
      </c>
      <c r="N13" s="95">
        <f>IF(C13=0,,-I13/C13)</f>
        <v>0.3811494796594134</v>
      </c>
      <c r="O13" s="96">
        <f>IF(C13=0,,L13/C13)</f>
        <v>-0.6005203405865658</v>
      </c>
    </row>
    <row r="14" spans="1:15" ht="11.25" customHeight="1">
      <c r="A14" s="105" t="s">
        <v>43</v>
      </c>
      <c r="B14" s="29">
        <v>1997</v>
      </c>
      <c r="C14" s="30">
        <v>22730</v>
      </c>
      <c r="D14" s="31">
        <v>794</v>
      </c>
      <c r="E14" s="31">
        <v>0</v>
      </c>
      <c r="F14" s="31">
        <v>-16010</v>
      </c>
      <c r="G14" s="31">
        <v>0</v>
      </c>
      <c r="H14" s="31">
        <v>0</v>
      </c>
      <c r="I14" s="31">
        <v>-4449</v>
      </c>
      <c r="J14" s="31">
        <v>0</v>
      </c>
      <c r="K14" s="31">
        <v>0</v>
      </c>
      <c r="L14" s="32">
        <v>3065</v>
      </c>
      <c r="M14" s="92">
        <f>IF(C14=0,,-F14/C14)</f>
        <v>0.7043554773427189</v>
      </c>
      <c r="N14" s="92">
        <f>IF(C14=0,,-I14/C14)</f>
        <v>0.19573251209854817</v>
      </c>
      <c r="O14" s="93">
        <f>IF(C14=0,,L14/C14)</f>
        <v>0.134843818741751</v>
      </c>
    </row>
    <row r="15" spans="1:15" ht="11.25" customHeight="1">
      <c r="A15" s="100"/>
      <c r="B15" s="18">
        <v>1998</v>
      </c>
      <c r="C15" s="19">
        <v>25015</v>
      </c>
      <c r="D15" s="20">
        <v>568</v>
      </c>
      <c r="E15" s="20">
        <v>0</v>
      </c>
      <c r="F15" s="20">
        <v>-14383</v>
      </c>
      <c r="G15" s="20">
        <v>0</v>
      </c>
      <c r="H15" s="20">
        <v>0</v>
      </c>
      <c r="I15" s="20">
        <v>-6952</v>
      </c>
      <c r="J15" s="20">
        <v>0</v>
      </c>
      <c r="K15" s="20">
        <v>0</v>
      </c>
      <c r="L15" s="21">
        <v>4248</v>
      </c>
      <c r="M15" s="88">
        <f>IF(C15=0,,-F15/C15)</f>
        <v>0.5749750149910055</v>
      </c>
      <c r="N15" s="88">
        <f>IF(C15=0,,-I15/C15)</f>
        <v>0.27791325204877076</v>
      </c>
      <c r="O15" s="94">
        <f>IF(C15=0,,L15/C15)</f>
        <v>0.16981810913451928</v>
      </c>
    </row>
    <row r="16" spans="1:15" ht="11.25" customHeight="1">
      <c r="A16" s="101"/>
      <c r="B16" s="33">
        <v>1999</v>
      </c>
      <c r="C16" s="34">
        <v>25555</v>
      </c>
      <c r="D16" s="35">
        <v>475</v>
      </c>
      <c r="E16" s="35">
        <v>0</v>
      </c>
      <c r="F16" s="35">
        <v>-18043</v>
      </c>
      <c r="G16" s="35">
        <v>0</v>
      </c>
      <c r="H16" s="35">
        <v>0</v>
      </c>
      <c r="I16" s="35">
        <v>-5668</v>
      </c>
      <c r="J16" s="35">
        <v>0</v>
      </c>
      <c r="K16" s="35">
        <v>0</v>
      </c>
      <c r="L16" s="36">
        <v>2319</v>
      </c>
      <c r="M16" s="95">
        <f>IF(C16=0,,-F16/C16)</f>
        <v>0.7060457836039914</v>
      </c>
      <c r="N16" s="95">
        <f>IF(C16=0,,-I16/C16)</f>
        <v>0.22179612600273918</v>
      </c>
      <c r="O16" s="96">
        <f>IF(C16=0,,L16/C16)</f>
        <v>0.09074545098806495</v>
      </c>
    </row>
    <row r="17" spans="1:15" ht="11.25" customHeight="1">
      <c r="A17" s="105" t="s">
        <v>44</v>
      </c>
      <c r="B17" s="29">
        <v>1997</v>
      </c>
      <c r="C17" s="30">
        <v>237334</v>
      </c>
      <c r="D17" s="31">
        <v>11442</v>
      </c>
      <c r="E17" s="31">
        <v>0</v>
      </c>
      <c r="F17" s="31">
        <v>-161191</v>
      </c>
      <c r="G17" s="31">
        <v>0</v>
      </c>
      <c r="H17" s="31">
        <v>0</v>
      </c>
      <c r="I17" s="31">
        <v>-51128</v>
      </c>
      <c r="J17" s="31">
        <v>0</v>
      </c>
      <c r="K17" s="31">
        <v>0</v>
      </c>
      <c r="L17" s="32">
        <v>36457</v>
      </c>
      <c r="M17" s="92">
        <f>IF(C17=0,,-F17/C17)</f>
        <v>0.6791736540065899</v>
      </c>
      <c r="N17" s="92">
        <f>IF(C17=0,,-I17/C17)</f>
        <v>0.21542636116190686</v>
      </c>
      <c r="O17" s="93">
        <f>IF(C17=0,,L17/C17)</f>
        <v>0.15361052356594504</v>
      </c>
    </row>
    <row r="18" spans="1:15" ht="11.25" customHeight="1">
      <c r="A18" s="100"/>
      <c r="B18" s="18">
        <v>1998</v>
      </c>
      <c r="C18" s="19">
        <v>224267</v>
      </c>
      <c r="D18" s="20">
        <v>12297</v>
      </c>
      <c r="E18" s="20">
        <v>230</v>
      </c>
      <c r="F18" s="20">
        <v>-173431</v>
      </c>
      <c r="G18" s="20">
        <v>0</v>
      </c>
      <c r="H18" s="20">
        <v>0</v>
      </c>
      <c r="I18" s="20">
        <v>-52302</v>
      </c>
      <c r="J18" s="20">
        <v>0</v>
      </c>
      <c r="K18" s="20">
        <v>0</v>
      </c>
      <c r="L18" s="21">
        <v>11061</v>
      </c>
      <c r="M18" s="88">
        <f>IF(C18=0,,-F18/C18)</f>
        <v>0.7733237614093915</v>
      </c>
      <c r="N18" s="88">
        <f>IF(C18=0,,-I18/C18)</f>
        <v>0.23321308975462285</v>
      </c>
      <c r="O18" s="94">
        <f>IF(C18=0,,L18/C18)</f>
        <v>0.04932067580161147</v>
      </c>
    </row>
    <row r="19" spans="1:15" ht="11.25" customHeight="1">
      <c r="A19" s="101"/>
      <c r="B19" s="33">
        <v>1999</v>
      </c>
      <c r="C19" s="34">
        <v>239867</v>
      </c>
      <c r="D19" s="35">
        <v>1932</v>
      </c>
      <c r="E19" s="35">
        <v>0</v>
      </c>
      <c r="F19" s="35">
        <v>-131727</v>
      </c>
      <c r="G19" s="35">
        <v>0</v>
      </c>
      <c r="H19" s="35">
        <v>0</v>
      </c>
      <c r="I19" s="35">
        <v>-79134</v>
      </c>
      <c r="J19" s="35">
        <v>0</v>
      </c>
      <c r="K19" s="35">
        <v>0</v>
      </c>
      <c r="L19" s="36">
        <v>30938</v>
      </c>
      <c r="M19" s="95">
        <f>IF(C19=0,,-F19/C19)</f>
        <v>0.5491668299515982</v>
      </c>
      <c r="N19" s="95">
        <f>IF(C19=0,,-I19/C19)</f>
        <v>0.3299078239190885</v>
      </c>
      <c r="O19" s="96">
        <f>IF(C19=0,,L19/C19)</f>
        <v>0.12897980964451133</v>
      </c>
    </row>
    <row r="20" spans="1:15" ht="11.25" customHeight="1">
      <c r="A20" s="105" t="s">
        <v>46</v>
      </c>
      <c r="B20" s="29">
        <v>1997</v>
      </c>
      <c r="C20" s="30">
        <v>85605</v>
      </c>
      <c r="D20" s="31">
        <v>5074</v>
      </c>
      <c r="E20" s="31">
        <v>7304</v>
      </c>
      <c r="F20" s="31">
        <v>-60093</v>
      </c>
      <c r="G20" s="31">
        <v>0</v>
      </c>
      <c r="H20" s="31">
        <v>0</v>
      </c>
      <c r="I20" s="31">
        <v>-33103</v>
      </c>
      <c r="J20" s="31">
        <v>-7</v>
      </c>
      <c r="K20" s="31">
        <v>0</v>
      </c>
      <c r="L20" s="32">
        <v>4780</v>
      </c>
      <c r="M20" s="92">
        <f>IF(C20=0,,-F20/C20)</f>
        <v>0.7019800245312774</v>
      </c>
      <c r="N20" s="92">
        <f>IF(C20=0,,-I20/C20)</f>
        <v>0.3866947024122423</v>
      </c>
      <c r="O20" s="93">
        <f>IF(C20=0,,L20/C20)</f>
        <v>0.05583785993808773</v>
      </c>
    </row>
    <row r="21" spans="1:15" ht="11.25" customHeight="1">
      <c r="A21" s="100"/>
      <c r="B21" s="18">
        <v>1998</v>
      </c>
      <c r="C21" s="19">
        <v>86549</v>
      </c>
      <c r="D21" s="20">
        <v>4494</v>
      </c>
      <c r="E21" s="20">
        <v>7463</v>
      </c>
      <c r="F21" s="20">
        <v>-56849</v>
      </c>
      <c r="G21" s="20">
        <v>0</v>
      </c>
      <c r="H21" s="20">
        <v>0</v>
      </c>
      <c r="I21" s="20">
        <v>-40941</v>
      </c>
      <c r="J21" s="20">
        <v>0</v>
      </c>
      <c r="K21" s="20">
        <v>0</v>
      </c>
      <c r="L21" s="21">
        <v>716</v>
      </c>
      <c r="M21" s="88">
        <f>IF(C21=0,,-F21/C21)</f>
        <v>0.6568417890443564</v>
      </c>
      <c r="N21" s="88">
        <f>IF(C21=0,,-I21/C21)</f>
        <v>0.4730383944355221</v>
      </c>
      <c r="O21" s="94">
        <f>IF(C21=0,,L21/C21)</f>
        <v>0.008272770338189928</v>
      </c>
    </row>
    <row r="22" spans="1:15" ht="11.25" customHeight="1">
      <c r="A22" s="101"/>
      <c r="B22" s="33">
        <v>1999</v>
      </c>
      <c r="C22" s="34">
        <v>82026</v>
      </c>
      <c r="D22" s="35">
        <v>4628</v>
      </c>
      <c r="E22" s="35">
        <v>3706</v>
      </c>
      <c r="F22" s="35">
        <v>-53790</v>
      </c>
      <c r="G22" s="35">
        <v>0</v>
      </c>
      <c r="H22" s="35">
        <v>0</v>
      </c>
      <c r="I22" s="35">
        <v>-30157</v>
      </c>
      <c r="J22" s="35">
        <v>0</v>
      </c>
      <c r="K22" s="35">
        <v>0</v>
      </c>
      <c r="L22" s="36">
        <v>6413</v>
      </c>
      <c r="M22" s="95">
        <f>IF(C22=0,,-F22/C22)</f>
        <v>0.655767683417453</v>
      </c>
      <c r="N22" s="95">
        <f>IF(C22=0,,-I22/C22)</f>
        <v>0.3676517201862824</v>
      </c>
      <c r="O22" s="96">
        <f>IF(C22=0,,L22/C22)</f>
        <v>0.07818252749128325</v>
      </c>
    </row>
    <row r="23" spans="1:15" ht="11.25" customHeight="1">
      <c r="A23" s="105" t="s">
        <v>48</v>
      </c>
      <c r="B23" s="29">
        <v>1997</v>
      </c>
      <c r="C23" s="30">
        <v>545</v>
      </c>
      <c r="D23" s="31">
        <v>13</v>
      </c>
      <c r="E23" s="31">
        <v>0</v>
      </c>
      <c r="F23" s="31">
        <v>-524</v>
      </c>
      <c r="G23" s="31">
        <v>0</v>
      </c>
      <c r="H23" s="31">
        <v>0</v>
      </c>
      <c r="I23" s="31">
        <v>-248</v>
      </c>
      <c r="J23" s="31">
        <v>0</v>
      </c>
      <c r="K23" s="31">
        <v>0</v>
      </c>
      <c r="L23" s="32">
        <v>-214</v>
      </c>
      <c r="M23" s="92">
        <f>IF(C23=0,,-F23/C23)</f>
        <v>0.9614678899082569</v>
      </c>
      <c r="N23" s="92">
        <f>IF(C23=0,,-I23/C23)</f>
        <v>0.45504587155963305</v>
      </c>
      <c r="O23" s="93">
        <f>IF(C23=0,,L23/C23)</f>
        <v>-0.3926605504587156</v>
      </c>
    </row>
    <row r="24" spans="1:15" ht="11.25" customHeight="1">
      <c r="A24" s="100"/>
      <c r="B24" s="18">
        <v>1998</v>
      </c>
      <c r="C24" s="19">
        <v>911</v>
      </c>
      <c r="D24" s="20">
        <v>29</v>
      </c>
      <c r="E24" s="20">
        <v>0</v>
      </c>
      <c r="F24" s="20">
        <v>-38</v>
      </c>
      <c r="G24" s="20">
        <v>0</v>
      </c>
      <c r="H24" s="20">
        <v>0</v>
      </c>
      <c r="I24" s="20">
        <v>-339</v>
      </c>
      <c r="J24" s="20">
        <v>0</v>
      </c>
      <c r="K24" s="20">
        <v>0</v>
      </c>
      <c r="L24" s="21">
        <v>563</v>
      </c>
      <c r="M24" s="88">
        <f>IF(C24=0,,-F24/C24)</f>
        <v>0.04171240395170143</v>
      </c>
      <c r="N24" s="88">
        <f>IF(C24=0,,-I24/C24)</f>
        <v>0.3721185510428101</v>
      </c>
      <c r="O24" s="94">
        <f>IF(C24=0,,L24/C24)</f>
        <v>0.6180021953896817</v>
      </c>
    </row>
    <row r="25" spans="1:15" ht="11.25" customHeight="1">
      <c r="A25" s="101"/>
      <c r="B25" s="33">
        <v>1999</v>
      </c>
      <c r="C25" s="34">
        <v>994</v>
      </c>
      <c r="D25" s="35">
        <v>19</v>
      </c>
      <c r="E25" s="35">
        <v>0</v>
      </c>
      <c r="F25" s="35">
        <v>-118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6">
        <v>895</v>
      </c>
      <c r="M25" s="95">
        <f>IF(C25=0,,-F25/C25)</f>
        <v>0.11871227364185111</v>
      </c>
      <c r="N25" s="95">
        <f>IF(C25=0,,-I25/C25)</f>
        <v>0</v>
      </c>
      <c r="O25" s="96">
        <f>IF(C25=0,,L25/C25)</f>
        <v>0.9004024144869215</v>
      </c>
    </row>
    <row r="26" spans="1:15" ht="11.25" customHeight="1">
      <c r="A26" s="105" t="s">
        <v>50</v>
      </c>
      <c r="B26" s="29">
        <v>1997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>IF(C26=0,,-F26/C26)</f>
        <v>0</v>
      </c>
      <c r="N26" s="92">
        <f>IF(C26=0,,-I26/C26)</f>
        <v>0</v>
      </c>
      <c r="O26" s="93">
        <f>IF(C26=0,,L26/C26)</f>
        <v>0</v>
      </c>
    </row>
    <row r="27" spans="1:15" ht="11.25" customHeight="1">
      <c r="A27" s="100"/>
      <c r="B27" s="18">
        <v>1998</v>
      </c>
      <c r="C27" s="19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1">
        <v>0</v>
      </c>
      <c r="M27" s="88">
        <f>IF(C27=0,,-F27/C27)</f>
        <v>0</v>
      </c>
      <c r="N27" s="88">
        <f>IF(C27=0,,-I27/C27)</f>
        <v>0</v>
      </c>
      <c r="O27" s="94">
        <f>IF(C27=0,,L27/C27)</f>
        <v>0</v>
      </c>
    </row>
    <row r="28" spans="1:15" ht="11.25" customHeight="1">
      <c r="A28" s="101"/>
      <c r="B28" s="33">
        <v>1999</v>
      </c>
      <c r="C28" s="34">
        <v>18</v>
      </c>
      <c r="D28" s="35">
        <v>49</v>
      </c>
      <c r="E28" s="35">
        <v>0</v>
      </c>
      <c r="F28" s="35">
        <v>-34</v>
      </c>
      <c r="G28" s="35">
        <v>0</v>
      </c>
      <c r="H28" s="35">
        <v>0</v>
      </c>
      <c r="I28" s="35">
        <v>-160</v>
      </c>
      <c r="J28" s="35">
        <v>0</v>
      </c>
      <c r="K28" s="35">
        <v>0</v>
      </c>
      <c r="L28" s="36">
        <v>-127</v>
      </c>
      <c r="M28" s="95">
        <f>IF(C28=0,,-F28/C28)</f>
        <v>1.8888888888888888</v>
      </c>
      <c r="N28" s="95">
        <f>IF(C28=0,,-I28/C28)</f>
        <v>8.88888888888889</v>
      </c>
      <c r="O28" s="96">
        <f>IF(C28=0,,L28/C28)</f>
        <v>-7.055555555555555</v>
      </c>
    </row>
    <row r="29" spans="1:15" ht="11.25" customHeight="1">
      <c r="A29" s="105" t="s">
        <v>51</v>
      </c>
      <c r="B29" s="29">
        <v>1997</v>
      </c>
      <c r="C29" s="30">
        <v>212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2">
        <v>212</v>
      </c>
      <c r="M29" s="92">
        <f>IF(C29=0,,-F29/C29)</f>
        <v>0</v>
      </c>
      <c r="N29" s="92">
        <f>IF(C29=0,,-I29/C29)</f>
        <v>0</v>
      </c>
      <c r="O29" s="93">
        <f>IF(C29=0,,L29/C29)</f>
        <v>1</v>
      </c>
    </row>
    <row r="30" spans="1:15" ht="11.25" customHeight="1">
      <c r="A30" s="100"/>
      <c r="B30" s="18">
        <v>1998</v>
      </c>
      <c r="C30" s="19">
        <v>322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1">
        <v>322</v>
      </c>
      <c r="M30" s="88">
        <f>IF(C30=0,,-F30/C30)</f>
        <v>0</v>
      </c>
      <c r="N30" s="88">
        <f>IF(C30=0,,-I30/C30)</f>
        <v>0</v>
      </c>
      <c r="O30" s="94">
        <f>IF(C30=0,,L30/C30)</f>
        <v>1</v>
      </c>
    </row>
    <row r="31" spans="1:15" ht="11.25" customHeight="1">
      <c r="A31" s="101"/>
      <c r="B31" s="33">
        <v>1999</v>
      </c>
      <c r="C31" s="34">
        <v>31</v>
      </c>
      <c r="D31" s="35">
        <v>3</v>
      </c>
      <c r="E31" s="35">
        <v>52</v>
      </c>
      <c r="F31" s="35">
        <v>-373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6">
        <v>-287</v>
      </c>
      <c r="M31" s="95">
        <f>IF(C31=0,,-F31/C31)</f>
        <v>12.03225806451613</v>
      </c>
      <c r="N31" s="95">
        <f>IF(C31=0,,-I31/C31)</f>
        <v>0</v>
      </c>
      <c r="O31" s="96">
        <f>IF(C31=0,,L31/C31)</f>
        <v>-9.258064516129032</v>
      </c>
    </row>
    <row r="32" spans="1:15" ht="11.25" customHeight="1">
      <c r="A32" s="105" t="s">
        <v>52</v>
      </c>
      <c r="B32" s="29">
        <v>1997</v>
      </c>
      <c r="C32" s="30">
        <v>113334</v>
      </c>
      <c r="D32" s="31">
        <v>5923</v>
      </c>
      <c r="E32" s="31">
        <v>0</v>
      </c>
      <c r="F32" s="31">
        <v>-75727</v>
      </c>
      <c r="G32" s="31">
        <v>0</v>
      </c>
      <c r="H32" s="31">
        <v>0</v>
      </c>
      <c r="I32" s="31">
        <v>-31113</v>
      </c>
      <c r="J32" s="31">
        <v>0</v>
      </c>
      <c r="K32" s="31">
        <v>0</v>
      </c>
      <c r="L32" s="32">
        <v>12417</v>
      </c>
      <c r="M32" s="92">
        <f>IF(C32=0,,-F32/C32)</f>
        <v>0.6681754813206982</v>
      </c>
      <c r="N32" s="92">
        <f>IF(C32=0,,-I32/C32)</f>
        <v>0.2745248557361427</v>
      </c>
      <c r="O32" s="93">
        <f>IF(C32=0,,L32/C32)</f>
        <v>0.10956112022870454</v>
      </c>
    </row>
    <row r="33" spans="1:15" ht="11.25" customHeight="1">
      <c r="A33" s="100"/>
      <c r="B33" s="18">
        <v>1998</v>
      </c>
      <c r="C33" s="19">
        <v>77309</v>
      </c>
      <c r="D33" s="20">
        <v>0</v>
      </c>
      <c r="E33" s="20">
        <v>0</v>
      </c>
      <c r="F33" s="20">
        <v>-39796</v>
      </c>
      <c r="G33" s="20">
        <v>0</v>
      </c>
      <c r="H33" s="20">
        <v>0</v>
      </c>
      <c r="I33" s="20">
        <v>-16276</v>
      </c>
      <c r="J33" s="20">
        <v>0</v>
      </c>
      <c r="K33" s="20">
        <v>0</v>
      </c>
      <c r="L33" s="21">
        <v>21237</v>
      </c>
      <c r="M33" s="88">
        <f>IF(C33=0,,-F33/C33)</f>
        <v>0.5147654218784359</v>
      </c>
      <c r="N33" s="88">
        <f>IF(C33=0,,-I33/C33)</f>
        <v>0.21053176214929697</v>
      </c>
      <c r="O33" s="94">
        <f>IF(C33=0,,L33/C33)</f>
        <v>0.27470281597226714</v>
      </c>
    </row>
    <row r="34" spans="1:15" ht="11.25" customHeight="1">
      <c r="A34" s="101"/>
      <c r="B34" s="33">
        <v>1999</v>
      </c>
      <c r="C34" s="34">
        <v>49637</v>
      </c>
      <c r="D34" s="35">
        <v>2000</v>
      </c>
      <c r="E34" s="35">
        <v>0</v>
      </c>
      <c r="F34" s="35">
        <v>-32347</v>
      </c>
      <c r="G34" s="35">
        <v>0</v>
      </c>
      <c r="H34" s="35">
        <v>0</v>
      </c>
      <c r="I34" s="35">
        <v>-11763</v>
      </c>
      <c r="J34" s="35">
        <v>0</v>
      </c>
      <c r="K34" s="35">
        <v>0</v>
      </c>
      <c r="L34" s="36">
        <v>7527</v>
      </c>
      <c r="M34" s="95">
        <f>IF(C34=0,,-F34/C34)</f>
        <v>0.6516711324213792</v>
      </c>
      <c r="N34" s="95">
        <f>IF(C34=0,,-I34/C34)</f>
        <v>0.23698047827225657</v>
      </c>
      <c r="O34" s="96">
        <f>IF(C34=0,,L34/C34)</f>
        <v>0.15164091302858754</v>
      </c>
    </row>
  </sheetData>
  <mergeCells count="9">
    <mergeCell ref="A32:A34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769310</v>
      </c>
      <c r="D7" s="51">
        <v>510878</v>
      </c>
      <c r="E7" s="50">
        <v>726555</v>
      </c>
      <c r="F7" s="52">
        <v>-514960</v>
      </c>
      <c r="G7" s="51">
        <v>-149294</v>
      </c>
      <c r="H7" s="53">
        <v>55593</v>
      </c>
      <c r="I7" s="53">
        <v>57342</v>
      </c>
      <c r="J7" s="50">
        <v>95128</v>
      </c>
      <c r="K7" s="52">
        <v>499509</v>
      </c>
      <c r="L7" s="52">
        <v>0</v>
      </c>
      <c r="M7" s="52">
        <v>12741</v>
      </c>
      <c r="N7" s="52">
        <v>607378</v>
      </c>
      <c r="O7" s="51">
        <v>399360</v>
      </c>
      <c r="P7" s="74">
        <f>IF(E7=0,,-F7/E7)</f>
        <v>0.708769466867615</v>
      </c>
      <c r="Q7" s="74">
        <f>IF(E7=0,,-G7/E7)</f>
        <v>0.2054820350833729</v>
      </c>
      <c r="R7" s="75">
        <f>IF(E7=0,,I7/E7)</f>
        <v>0.07892313727109442</v>
      </c>
    </row>
    <row r="8" spans="1:18" ht="11.25" customHeight="1">
      <c r="A8" s="17"/>
      <c r="B8" s="18">
        <v>1998</v>
      </c>
      <c r="C8" s="54">
        <v>686145</v>
      </c>
      <c r="D8" s="55">
        <v>407551</v>
      </c>
      <c r="E8" s="54">
        <v>715947</v>
      </c>
      <c r="F8" s="56">
        <v>-438495</v>
      </c>
      <c r="G8" s="55">
        <v>-145242</v>
      </c>
      <c r="H8" s="57">
        <v>32067</v>
      </c>
      <c r="I8" s="57">
        <v>34926</v>
      </c>
      <c r="J8" s="54">
        <v>70297</v>
      </c>
      <c r="K8" s="56">
        <v>374993</v>
      </c>
      <c r="L8" s="56">
        <v>0</v>
      </c>
      <c r="M8" s="56">
        <v>10188</v>
      </c>
      <c r="N8" s="56">
        <v>455478</v>
      </c>
      <c r="O8" s="55">
        <v>333958</v>
      </c>
      <c r="P8" s="76">
        <f>IF(E8=0,,-F8/E8)</f>
        <v>0.6124685207145222</v>
      </c>
      <c r="Q8" s="76">
        <f>IF(E8=0,,-G8/E8)</f>
        <v>0.20286697199653048</v>
      </c>
      <c r="R8" s="77">
        <f>IF(E8=0,,I8/E8)</f>
        <v>0.04878294063666724</v>
      </c>
    </row>
    <row r="9" spans="1:18" ht="11.25" customHeight="1" thickBot="1">
      <c r="A9" s="22"/>
      <c r="B9" s="23">
        <v>1999</v>
      </c>
      <c r="C9" s="58">
        <v>568629</v>
      </c>
      <c r="D9" s="59">
        <v>405185</v>
      </c>
      <c r="E9" s="58">
        <v>577120</v>
      </c>
      <c r="F9" s="60">
        <v>-536294</v>
      </c>
      <c r="G9" s="59">
        <v>-149830</v>
      </c>
      <c r="H9" s="61">
        <v>38551</v>
      </c>
      <c r="I9" s="61">
        <v>37522</v>
      </c>
      <c r="J9" s="58">
        <v>61525</v>
      </c>
      <c r="K9" s="60">
        <v>399851</v>
      </c>
      <c r="L9" s="60">
        <v>0</v>
      </c>
      <c r="M9" s="60">
        <v>12787</v>
      </c>
      <c r="N9" s="60">
        <v>474163</v>
      </c>
      <c r="O9" s="59">
        <v>339126</v>
      </c>
      <c r="P9" s="78">
        <f>IF(E9=0,,-F9/E9)</f>
        <v>0.9292590795675076</v>
      </c>
      <c r="Q9" s="78">
        <f>IF(E9=0,,-G9/E9)</f>
        <v>0.25961671749376214</v>
      </c>
      <c r="R9" s="79">
        <f>IF(E9=0,,I9/E9)</f>
        <v>0.06501594122539507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58</v>
      </c>
      <c r="B11" s="29">
        <v>1997</v>
      </c>
      <c r="C11" s="65">
        <v>69635</v>
      </c>
      <c r="D11" s="66">
        <v>12082</v>
      </c>
      <c r="E11" s="67">
        <v>68909</v>
      </c>
      <c r="F11" s="68">
        <v>-53755</v>
      </c>
      <c r="G11" s="66">
        <v>-15539</v>
      </c>
      <c r="H11" s="69">
        <v>625</v>
      </c>
      <c r="I11" s="67">
        <v>625</v>
      </c>
      <c r="J11" s="67">
        <v>4283</v>
      </c>
      <c r="K11" s="68">
        <v>26017</v>
      </c>
      <c r="L11" s="68">
        <v>0</v>
      </c>
      <c r="M11" s="68">
        <v>0</v>
      </c>
      <c r="N11" s="68">
        <v>30300</v>
      </c>
      <c r="O11" s="66">
        <v>8899</v>
      </c>
      <c r="P11" s="80">
        <f>IF(E11=0,,-F11/E11)</f>
        <v>0.7800867811171255</v>
      </c>
      <c r="Q11" s="80">
        <f>IF(E11=0,,-G11/E11)</f>
        <v>0.22550029749379616</v>
      </c>
      <c r="R11" s="81">
        <f>IF(E11=0,,I11/E11)</f>
        <v>0.009069932809937745</v>
      </c>
    </row>
    <row r="12" spans="1:18" ht="11.25" customHeight="1">
      <c r="A12" s="100"/>
      <c r="B12" s="18">
        <v>1998</v>
      </c>
      <c r="C12" s="54">
        <v>79325</v>
      </c>
      <c r="D12" s="55">
        <v>15882</v>
      </c>
      <c r="E12" s="54">
        <v>75873</v>
      </c>
      <c r="F12" s="56">
        <v>-59206</v>
      </c>
      <c r="G12" s="55">
        <v>-18024</v>
      </c>
      <c r="H12" s="57">
        <v>-3221</v>
      </c>
      <c r="I12" s="54">
        <v>-3221</v>
      </c>
      <c r="J12" s="54">
        <v>7735</v>
      </c>
      <c r="K12" s="56">
        <v>16902</v>
      </c>
      <c r="L12" s="56">
        <v>0</v>
      </c>
      <c r="M12" s="56">
        <v>0</v>
      </c>
      <c r="N12" s="56">
        <v>24637</v>
      </c>
      <c r="O12" s="55">
        <v>9714</v>
      </c>
      <c r="P12" s="76">
        <f>IF(E12=0,,-F12/E12)</f>
        <v>0.7803302887720269</v>
      </c>
      <c r="Q12" s="76">
        <f>IF(E12=0,,-G12/E12)</f>
        <v>0.23755486141315094</v>
      </c>
      <c r="R12" s="82">
        <f>IF(E12=0,,I12/E12)</f>
        <v>-0.04245251934153124</v>
      </c>
    </row>
    <row r="13" spans="1:18" ht="11.25" customHeight="1">
      <c r="A13" s="101"/>
      <c r="B13" s="33">
        <v>1999</v>
      </c>
      <c r="C13" s="70">
        <v>80729</v>
      </c>
      <c r="D13" s="71">
        <v>17517</v>
      </c>
      <c r="E13" s="70">
        <v>79295</v>
      </c>
      <c r="F13" s="72">
        <v>-81151</v>
      </c>
      <c r="G13" s="71">
        <v>-20417</v>
      </c>
      <c r="H13" s="73">
        <v>-9982</v>
      </c>
      <c r="I13" s="70">
        <v>-10156</v>
      </c>
      <c r="J13" s="70">
        <v>9169</v>
      </c>
      <c r="K13" s="72">
        <v>34240</v>
      </c>
      <c r="L13" s="72">
        <v>0</v>
      </c>
      <c r="M13" s="72">
        <v>0</v>
      </c>
      <c r="N13" s="72">
        <v>43409</v>
      </c>
      <c r="O13" s="71">
        <v>12179</v>
      </c>
      <c r="P13" s="83">
        <f>IF(E13=0,,-F13/E13)</f>
        <v>1.0234062677344096</v>
      </c>
      <c r="Q13" s="83">
        <f>IF(E13=0,,-G13/E13)</f>
        <v>0.2574815562141371</v>
      </c>
      <c r="R13" s="84">
        <f>IF(E13=0,,I13/E13)</f>
        <v>-0.12807869348634845</v>
      </c>
    </row>
    <row r="14" spans="1:18" ht="11.25" customHeight="1">
      <c r="A14" s="105" t="s">
        <v>43</v>
      </c>
      <c r="B14" s="29">
        <v>1997</v>
      </c>
      <c r="C14" s="65">
        <v>24870</v>
      </c>
      <c r="D14" s="66">
        <v>23074</v>
      </c>
      <c r="E14" s="67">
        <v>24526</v>
      </c>
      <c r="F14" s="68">
        <v>-15870</v>
      </c>
      <c r="G14" s="66">
        <v>-4485</v>
      </c>
      <c r="H14" s="69">
        <v>3065</v>
      </c>
      <c r="I14" s="67">
        <v>3065</v>
      </c>
      <c r="J14" s="67">
        <v>2497</v>
      </c>
      <c r="K14" s="68">
        <v>7939</v>
      </c>
      <c r="L14" s="68">
        <v>0</v>
      </c>
      <c r="M14" s="68">
        <v>400</v>
      </c>
      <c r="N14" s="68">
        <v>10836</v>
      </c>
      <c r="O14" s="66">
        <v>10829</v>
      </c>
      <c r="P14" s="80">
        <f>IF(E14=0,,-F14/E14)</f>
        <v>0.6470684171899209</v>
      </c>
      <c r="Q14" s="80">
        <f>IF(E14=0,,-G14/E14)</f>
        <v>0.18286716137976025</v>
      </c>
      <c r="R14" s="81">
        <f>IF(E14=0,,I14/E14)</f>
        <v>0.12496942020712713</v>
      </c>
    </row>
    <row r="15" spans="1:18" ht="11.25" customHeight="1">
      <c r="A15" s="100"/>
      <c r="B15" s="18">
        <v>1998</v>
      </c>
      <c r="C15" s="54">
        <v>27863</v>
      </c>
      <c r="D15" s="55">
        <v>25763</v>
      </c>
      <c r="E15" s="54">
        <v>27115</v>
      </c>
      <c r="F15" s="56">
        <v>-14388</v>
      </c>
      <c r="G15" s="55">
        <v>-7017</v>
      </c>
      <c r="H15" s="57">
        <v>4248</v>
      </c>
      <c r="I15" s="54">
        <v>4248</v>
      </c>
      <c r="J15" s="54">
        <v>4297</v>
      </c>
      <c r="K15" s="56">
        <v>8947</v>
      </c>
      <c r="L15" s="56">
        <v>0</v>
      </c>
      <c r="M15" s="56">
        <v>400</v>
      </c>
      <c r="N15" s="56">
        <v>13644</v>
      </c>
      <c r="O15" s="55">
        <v>13644</v>
      </c>
      <c r="P15" s="76">
        <f>IF(E15=0,,-F15/E15)</f>
        <v>0.5306288032454362</v>
      </c>
      <c r="Q15" s="76">
        <f>IF(E15=0,,-G15/E15)</f>
        <v>0.25878664945602065</v>
      </c>
      <c r="R15" s="82">
        <f>IF(E15=0,,I15/E15)</f>
        <v>0.1566660520007376</v>
      </c>
    </row>
    <row r="16" spans="1:18" ht="11.25" customHeight="1">
      <c r="A16" s="101"/>
      <c r="B16" s="33">
        <v>1999</v>
      </c>
      <c r="C16" s="70">
        <v>25388</v>
      </c>
      <c r="D16" s="71">
        <v>23979</v>
      </c>
      <c r="E16" s="70">
        <v>26964</v>
      </c>
      <c r="F16" s="72">
        <v>-18043</v>
      </c>
      <c r="G16" s="71">
        <v>-5674</v>
      </c>
      <c r="H16" s="73">
        <v>2319</v>
      </c>
      <c r="I16" s="70">
        <v>2319</v>
      </c>
      <c r="J16" s="70">
        <v>2721</v>
      </c>
      <c r="K16" s="72">
        <v>7909</v>
      </c>
      <c r="L16" s="72">
        <v>0</v>
      </c>
      <c r="M16" s="72">
        <v>400</v>
      </c>
      <c r="N16" s="72">
        <v>11030</v>
      </c>
      <c r="O16" s="71">
        <v>11030</v>
      </c>
      <c r="P16" s="83">
        <f>IF(E16=0,,-F16/E16)</f>
        <v>0.669151461207536</v>
      </c>
      <c r="Q16" s="83">
        <f>IF(E16=0,,-G16/E16)</f>
        <v>0.21042871977451416</v>
      </c>
      <c r="R16" s="84">
        <f>IF(E16=0,,I16/E16)</f>
        <v>0.08600356030262572</v>
      </c>
    </row>
    <row r="17" spans="1:18" ht="11.25" customHeight="1">
      <c r="A17" s="105" t="s">
        <v>44</v>
      </c>
      <c r="B17" s="29">
        <v>1997</v>
      </c>
      <c r="C17" s="65">
        <v>353565</v>
      </c>
      <c r="D17" s="66">
        <v>243491</v>
      </c>
      <c r="E17" s="67">
        <v>347719</v>
      </c>
      <c r="F17" s="68">
        <v>-209242</v>
      </c>
      <c r="G17" s="66">
        <v>-56802</v>
      </c>
      <c r="H17" s="69">
        <v>34990</v>
      </c>
      <c r="I17" s="67">
        <v>36457</v>
      </c>
      <c r="J17" s="67">
        <v>35900</v>
      </c>
      <c r="K17" s="68">
        <v>161235</v>
      </c>
      <c r="L17" s="68">
        <v>0</v>
      </c>
      <c r="M17" s="68">
        <v>6657</v>
      </c>
      <c r="N17" s="68">
        <v>203792</v>
      </c>
      <c r="O17" s="66">
        <v>178851</v>
      </c>
      <c r="P17" s="80">
        <f>IF(E17=0,,-F17/E17)</f>
        <v>0.6017560156333132</v>
      </c>
      <c r="Q17" s="80">
        <f>IF(E17=0,,-G17/E17)</f>
        <v>0.16335604324181308</v>
      </c>
      <c r="R17" s="81">
        <f>IF(E17=0,,I17/E17)</f>
        <v>0.10484615450981971</v>
      </c>
    </row>
    <row r="18" spans="1:18" ht="11.25" customHeight="1">
      <c r="A18" s="100"/>
      <c r="B18" s="18">
        <v>1998</v>
      </c>
      <c r="C18" s="54">
        <v>347149</v>
      </c>
      <c r="D18" s="55">
        <v>220634</v>
      </c>
      <c r="E18" s="54">
        <v>350479</v>
      </c>
      <c r="F18" s="56">
        <v>-280710</v>
      </c>
      <c r="G18" s="55">
        <v>-56855</v>
      </c>
      <c r="H18" s="57">
        <v>11042</v>
      </c>
      <c r="I18" s="54">
        <v>11061</v>
      </c>
      <c r="J18" s="54">
        <v>32570</v>
      </c>
      <c r="K18" s="56">
        <v>168026</v>
      </c>
      <c r="L18" s="56">
        <v>0</v>
      </c>
      <c r="M18" s="56">
        <v>6549</v>
      </c>
      <c r="N18" s="56">
        <v>207145</v>
      </c>
      <c r="O18" s="55">
        <v>173970</v>
      </c>
      <c r="P18" s="76">
        <f>IF(E18=0,,-F18/E18)</f>
        <v>0.8009324381774657</v>
      </c>
      <c r="Q18" s="76">
        <f>IF(E18=0,,-G18/E18)</f>
        <v>0.1622208463274547</v>
      </c>
      <c r="R18" s="82">
        <f>IF(E18=0,,I18/E18)</f>
        <v>0.03155966548637722</v>
      </c>
    </row>
    <row r="19" spans="1:18" ht="11.25" customHeight="1">
      <c r="A19" s="101"/>
      <c r="B19" s="33">
        <v>1999</v>
      </c>
      <c r="C19" s="70">
        <v>307164</v>
      </c>
      <c r="D19" s="71">
        <v>238688</v>
      </c>
      <c r="E19" s="70">
        <v>308196</v>
      </c>
      <c r="F19" s="72">
        <v>-284644</v>
      </c>
      <c r="G19" s="71">
        <v>-79229</v>
      </c>
      <c r="H19" s="73">
        <v>31938</v>
      </c>
      <c r="I19" s="70">
        <v>30938</v>
      </c>
      <c r="J19" s="70">
        <v>31538</v>
      </c>
      <c r="K19" s="72">
        <v>177666</v>
      </c>
      <c r="L19" s="72">
        <v>0</v>
      </c>
      <c r="M19" s="72">
        <v>9567</v>
      </c>
      <c r="N19" s="72">
        <v>218771</v>
      </c>
      <c r="O19" s="71">
        <v>183807</v>
      </c>
      <c r="P19" s="83">
        <f>IF(E19=0,,-F19/E19)</f>
        <v>0.9235810977429947</v>
      </c>
      <c r="Q19" s="83">
        <f>IF(E19=0,,-G19/E19)</f>
        <v>0.2570734208101338</v>
      </c>
      <c r="R19" s="84">
        <f>IF(E19=0,,I19/E19)</f>
        <v>0.10038417111188984</v>
      </c>
    </row>
    <row r="20" spans="1:18" ht="11.25" customHeight="1">
      <c r="A20" s="105" t="s">
        <v>46</v>
      </c>
      <c r="B20" s="29">
        <v>1997</v>
      </c>
      <c r="C20" s="65">
        <v>136439</v>
      </c>
      <c r="D20" s="66">
        <v>116943</v>
      </c>
      <c r="E20" s="67">
        <v>105188</v>
      </c>
      <c r="F20" s="68">
        <v>-101863</v>
      </c>
      <c r="G20" s="66">
        <v>-35731</v>
      </c>
      <c r="H20" s="69">
        <v>4498</v>
      </c>
      <c r="I20" s="67">
        <v>4780</v>
      </c>
      <c r="J20" s="67">
        <v>33814</v>
      </c>
      <c r="K20" s="68">
        <v>118401</v>
      </c>
      <c r="L20" s="68">
        <v>0</v>
      </c>
      <c r="M20" s="68">
        <v>1429</v>
      </c>
      <c r="N20" s="68">
        <v>153644</v>
      </c>
      <c r="O20" s="66">
        <v>100772</v>
      </c>
      <c r="P20" s="80">
        <f>IF(E20=0,,-F20/E20)</f>
        <v>0.968389930410313</v>
      </c>
      <c r="Q20" s="80">
        <f>IF(E20=0,,-G20/E20)</f>
        <v>0.3396870365440925</v>
      </c>
      <c r="R20" s="81">
        <f>IF(E20=0,,I20/E20)</f>
        <v>0.04544244590637715</v>
      </c>
    </row>
    <row r="21" spans="1:18" ht="11.25" customHeight="1">
      <c r="A21" s="100"/>
      <c r="B21" s="18">
        <v>1998</v>
      </c>
      <c r="C21" s="54">
        <v>108270</v>
      </c>
      <c r="D21" s="55">
        <v>73614</v>
      </c>
      <c r="E21" s="54">
        <v>121077</v>
      </c>
      <c r="F21" s="56">
        <v>-106941</v>
      </c>
      <c r="G21" s="55">
        <v>-43998</v>
      </c>
      <c r="H21" s="57">
        <v>-1788</v>
      </c>
      <c r="I21" s="54">
        <v>716</v>
      </c>
      <c r="J21" s="54">
        <v>21007</v>
      </c>
      <c r="K21" s="56">
        <v>116321</v>
      </c>
      <c r="L21" s="56">
        <v>0</v>
      </c>
      <c r="M21" s="56">
        <v>1527</v>
      </c>
      <c r="N21" s="56">
        <v>138855</v>
      </c>
      <c r="O21" s="55">
        <v>92048</v>
      </c>
      <c r="P21" s="76">
        <f>IF(E21=0,,-F21/E21)</f>
        <v>0.883247850541391</v>
      </c>
      <c r="Q21" s="76">
        <f>IF(E21=0,,-G21/E21)</f>
        <v>0.3633885874278352</v>
      </c>
      <c r="R21" s="82">
        <f>IF(E21=0,,I21/E21)</f>
        <v>0.005913592176879176</v>
      </c>
    </row>
    <row r="22" spans="1:18" ht="11.25" customHeight="1">
      <c r="A22" s="101"/>
      <c r="B22" s="33">
        <v>1999</v>
      </c>
      <c r="C22" s="70">
        <v>104717</v>
      </c>
      <c r="D22" s="71">
        <v>74552</v>
      </c>
      <c r="E22" s="70">
        <v>111803</v>
      </c>
      <c r="F22" s="72">
        <v>-119297</v>
      </c>
      <c r="G22" s="71">
        <v>-32546</v>
      </c>
      <c r="H22" s="73">
        <v>6268</v>
      </c>
      <c r="I22" s="70">
        <v>6413</v>
      </c>
      <c r="J22" s="70">
        <v>13921</v>
      </c>
      <c r="K22" s="72">
        <v>111256</v>
      </c>
      <c r="L22" s="72">
        <v>0</v>
      </c>
      <c r="M22" s="72">
        <v>988</v>
      </c>
      <c r="N22" s="72">
        <v>126165</v>
      </c>
      <c r="O22" s="71">
        <v>79317</v>
      </c>
      <c r="P22" s="83">
        <f>IF(E22=0,,-F22/E22)</f>
        <v>1.0670286128279205</v>
      </c>
      <c r="Q22" s="83">
        <f>IF(E22=0,,-G22/E22)</f>
        <v>0.2911013121293704</v>
      </c>
      <c r="R22" s="84">
        <f>IF(E22=0,,I22/E22)</f>
        <v>0.057359820398379294</v>
      </c>
    </row>
    <row r="23" spans="1:18" ht="11.25" customHeight="1">
      <c r="A23" s="105" t="s">
        <v>48</v>
      </c>
      <c r="B23" s="29">
        <v>1997</v>
      </c>
      <c r="C23" s="65">
        <v>1221</v>
      </c>
      <c r="D23" s="66">
        <v>1209</v>
      </c>
      <c r="E23" s="67">
        <v>557</v>
      </c>
      <c r="F23" s="68">
        <v>-524</v>
      </c>
      <c r="G23" s="66">
        <v>-314</v>
      </c>
      <c r="H23" s="69">
        <v>-214</v>
      </c>
      <c r="I23" s="67">
        <v>-214</v>
      </c>
      <c r="J23" s="67">
        <v>751</v>
      </c>
      <c r="K23" s="68">
        <v>316</v>
      </c>
      <c r="L23" s="68">
        <v>0</v>
      </c>
      <c r="M23" s="68">
        <v>55</v>
      </c>
      <c r="N23" s="68">
        <v>1122</v>
      </c>
      <c r="O23" s="66">
        <v>1116</v>
      </c>
      <c r="P23" s="80">
        <f>IF(E23=0,,-F23/E23)</f>
        <v>0.940754039497307</v>
      </c>
      <c r="Q23" s="80">
        <f>IF(E23=0,,-G23/E23)</f>
        <v>0.5637342908438061</v>
      </c>
      <c r="R23" s="81">
        <f>IF(E23=0,,I23/E23)</f>
        <v>-0.38420107719928187</v>
      </c>
    </row>
    <row r="24" spans="1:18" ht="11.25" customHeight="1">
      <c r="A24" s="100"/>
      <c r="B24" s="18">
        <v>1998</v>
      </c>
      <c r="C24" s="54">
        <v>923</v>
      </c>
      <c r="D24" s="55">
        <v>923</v>
      </c>
      <c r="E24" s="54">
        <v>917</v>
      </c>
      <c r="F24" s="56">
        <v>-15</v>
      </c>
      <c r="G24" s="55">
        <v>-339</v>
      </c>
      <c r="H24" s="57">
        <v>563</v>
      </c>
      <c r="I24" s="54">
        <v>563</v>
      </c>
      <c r="J24" s="54">
        <v>757</v>
      </c>
      <c r="K24" s="56">
        <v>290</v>
      </c>
      <c r="L24" s="56">
        <v>0</v>
      </c>
      <c r="M24" s="56">
        <v>55</v>
      </c>
      <c r="N24" s="56">
        <v>1102</v>
      </c>
      <c r="O24" s="55">
        <v>921</v>
      </c>
      <c r="P24" s="76">
        <f>IF(E24=0,,-F24/E24)</f>
        <v>0.016357688113413305</v>
      </c>
      <c r="Q24" s="76">
        <f>IF(E24=0,,-G24/E24)</f>
        <v>0.3696837513631407</v>
      </c>
      <c r="R24" s="82">
        <f>IF(E24=0,,I24/E24)</f>
        <v>0.613958560523446</v>
      </c>
    </row>
    <row r="25" spans="1:18" ht="11.25" customHeight="1">
      <c r="A25" s="101"/>
      <c r="B25" s="33">
        <v>1999</v>
      </c>
      <c r="C25" s="70">
        <v>829</v>
      </c>
      <c r="D25" s="71">
        <v>823</v>
      </c>
      <c r="E25" s="70">
        <v>1000</v>
      </c>
      <c r="F25" s="72">
        <v>-119</v>
      </c>
      <c r="G25" s="71">
        <v>0</v>
      </c>
      <c r="H25" s="73">
        <v>895</v>
      </c>
      <c r="I25" s="70">
        <v>895</v>
      </c>
      <c r="J25" s="70">
        <v>305</v>
      </c>
      <c r="K25" s="72">
        <v>190</v>
      </c>
      <c r="L25" s="72">
        <v>0</v>
      </c>
      <c r="M25" s="72">
        <v>60</v>
      </c>
      <c r="N25" s="72">
        <v>555</v>
      </c>
      <c r="O25" s="71">
        <v>374</v>
      </c>
      <c r="P25" s="83">
        <f>IF(E25=0,,-F25/E25)</f>
        <v>0.119</v>
      </c>
      <c r="Q25" s="83">
        <f>IF(E25=0,,-G25/E25)</f>
        <v>0</v>
      </c>
      <c r="R25" s="84">
        <f>IF(E25=0,,I25/E25)</f>
        <v>0.895</v>
      </c>
    </row>
    <row r="26" spans="1:18" ht="11.25" customHeight="1">
      <c r="A26" s="105" t="s">
        <v>50</v>
      </c>
      <c r="B26" s="29">
        <v>1997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>IF(E26=0,,-F26/E26)</f>
        <v>0</v>
      </c>
      <c r="Q26" s="80">
        <f>IF(E26=0,,-G26/E26)</f>
        <v>0</v>
      </c>
      <c r="R26" s="81">
        <f>IF(E26=0,,I26/E26)</f>
        <v>0</v>
      </c>
    </row>
    <row r="27" spans="1:18" ht="11.25" customHeight="1">
      <c r="A27" s="100"/>
      <c r="B27" s="18">
        <v>1998</v>
      </c>
      <c r="C27" s="54">
        <v>0</v>
      </c>
      <c r="D27" s="55">
        <v>0</v>
      </c>
      <c r="E27" s="54">
        <v>0</v>
      </c>
      <c r="F27" s="56">
        <v>0</v>
      </c>
      <c r="G27" s="55">
        <v>0</v>
      </c>
      <c r="H27" s="57">
        <v>0</v>
      </c>
      <c r="I27" s="54">
        <v>0</v>
      </c>
      <c r="J27" s="54">
        <v>0</v>
      </c>
      <c r="K27" s="56">
        <v>0</v>
      </c>
      <c r="L27" s="56">
        <v>0</v>
      </c>
      <c r="M27" s="56">
        <v>0</v>
      </c>
      <c r="N27" s="56">
        <v>0</v>
      </c>
      <c r="O27" s="55">
        <v>0</v>
      </c>
      <c r="P27" s="76">
        <f>IF(E27=0,,-F27/E27)</f>
        <v>0</v>
      </c>
      <c r="Q27" s="76">
        <f>IF(E27=0,,-G27/E27)</f>
        <v>0</v>
      </c>
      <c r="R27" s="82">
        <f>IF(E27=0,,I27/E27)</f>
        <v>0</v>
      </c>
    </row>
    <row r="28" spans="1:18" ht="11.25" customHeight="1">
      <c r="A28" s="101"/>
      <c r="B28" s="33">
        <v>1999</v>
      </c>
      <c r="C28" s="70">
        <v>180</v>
      </c>
      <c r="D28" s="71">
        <v>18</v>
      </c>
      <c r="E28" s="70">
        <v>180</v>
      </c>
      <c r="F28" s="72">
        <v>-243</v>
      </c>
      <c r="G28" s="71">
        <v>-201</v>
      </c>
      <c r="H28" s="73">
        <v>-127</v>
      </c>
      <c r="I28" s="70">
        <v>-127</v>
      </c>
      <c r="J28" s="70">
        <v>0</v>
      </c>
      <c r="K28" s="72">
        <v>2499</v>
      </c>
      <c r="L28" s="72">
        <v>0</v>
      </c>
      <c r="M28" s="72">
        <v>115</v>
      </c>
      <c r="N28" s="72">
        <v>2614</v>
      </c>
      <c r="O28" s="71">
        <v>644</v>
      </c>
      <c r="P28" s="83">
        <f>IF(E28=0,,-F28/E28)</f>
        <v>1.35</v>
      </c>
      <c r="Q28" s="83">
        <f>IF(E28=0,,-G28/E28)</f>
        <v>1.1166666666666667</v>
      </c>
      <c r="R28" s="84">
        <f>IF(E28=0,,I28/E28)</f>
        <v>-0.7055555555555556</v>
      </c>
    </row>
    <row r="29" spans="1:18" ht="11.25" customHeight="1">
      <c r="A29" s="105" t="s">
        <v>51</v>
      </c>
      <c r="B29" s="29">
        <v>1997</v>
      </c>
      <c r="C29" s="65">
        <v>212</v>
      </c>
      <c r="D29" s="66">
        <v>212</v>
      </c>
      <c r="E29" s="67">
        <v>212</v>
      </c>
      <c r="F29" s="68">
        <v>0</v>
      </c>
      <c r="G29" s="66">
        <v>0</v>
      </c>
      <c r="H29" s="69">
        <v>212</v>
      </c>
      <c r="I29" s="67">
        <v>212</v>
      </c>
      <c r="J29" s="67">
        <v>0</v>
      </c>
      <c r="K29" s="68">
        <v>0</v>
      </c>
      <c r="L29" s="68">
        <v>0</v>
      </c>
      <c r="M29" s="68">
        <v>0</v>
      </c>
      <c r="N29" s="68">
        <v>0</v>
      </c>
      <c r="O29" s="66">
        <v>0</v>
      </c>
      <c r="P29" s="80">
        <f>IF(E29=0,,-F29/E29)</f>
        <v>0</v>
      </c>
      <c r="Q29" s="80">
        <f>IF(E29=0,,-G29/E29)</f>
        <v>0</v>
      </c>
      <c r="R29" s="81">
        <f>IF(E29=0,,I29/E29)</f>
        <v>1</v>
      </c>
    </row>
    <row r="30" spans="1:18" ht="11.25" customHeight="1">
      <c r="A30" s="100"/>
      <c r="B30" s="18">
        <v>1998</v>
      </c>
      <c r="C30" s="54">
        <v>498</v>
      </c>
      <c r="D30" s="55">
        <v>498</v>
      </c>
      <c r="E30" s="54">
        <v>322</v>
      </c>
      <c r="F30" s="56">
        <v>0</v>
      </c>
      <c r="G30" s="55">
        <v>0</v>
      </c>
      <c r="H30" s="57">
        <v>322</v>
      </c>
      <c r="I30" s="54">
        <v>322</v>
      </c>
      <c r="J30" s="54">
        <v>176</v>
      </c>
      <c r="K30" s="56">
        <v>0</v>
      </c>
      <c r="L30" s="56">
        <v>0</v>
      </c>
      <c r="M30" s="56">
        <v>0</v>
      </c>
      <c r="N30" s="56">
        <v>176</v>
      </c>
      <c r="O30" s="55">
        <v>176</v>
      </c>
      <c r="P30" s="76">
        <f>IF(E30=0,,-F30/E30)</f>
        <v>0</v>
      </c>
      <c r="Q30" s="76">
        <f>IF(E30=0,,-G30/E30)</f>
        <v>0</v>
      </c>
      <c r="R30" s="82">
        <f>IF(E30=0,,I30/E30)</f>
        <v>1</v>
      </c>
    </row>
    <row r="31" spans="1:18" ht="11.25" customHeight="1">
      <c r="A31" s="101"/>
      <c r="B31" s="33">
        <v>1999</v>
      </c>
      <c r="C31" s="70">
        <v>-145</v>
      </c>
      <c r="D31" s="71">
        <v>-145</v>
      </c>
      <c r="E31" s="70">
        <v>31</v>
      </c>
      <c r="F31" s="72">
        <v>-373</v>
      </c>
      <c r="G31" s="71">
        <v>0</v>
      </c>
      <c r="H31" s="73">
        <v>-287</v>
      </c>
      <c r="I31" s="70">
        <v>-287</v>
      </c>
      <c r="J31" s="70">
        <v>0</v>
      </c>
      <c r="K31" s="72">
        <v>0</v>
      </c>
      <c r="L31" s="72">
        <v>0</v>
      </c>
      <c r="M31" s="72">
        <v>0</v>
      </c>
      <c r="N31" s="72">
        <v>0</v>
      </c>
      <c r="O31" s="71">
        <v>0</v>
      </c>
      <c r="P31" s="83">
        <f>IF(E31=0,,-F31/E31)</f>
        <v>12.03225806451613</v>
      </c>
      <c r="Q31" s="83">
        <f>IF(E31=0,,-G31/E31)</f>
        <v>0</v>
      </c>
      <c r="R31" s="84">
        <f>IF(E31=0,,I31/E31)</f>
        <v>-9.258064516129032</v>
      </c>
    </row>
    <row r="32" spans="1:18" ht="11.25" customHeight="1">
      <c r="A32" s="105" t="s">
        <v>52</v>
      </c>
      <c r="B32" s="29">
        <v>1997</v>
      </c>
      <c r="C32" s="65">
        <v>183368</v>
      </c>
      <c r="D32" s="66">
        <v>113867</v>
      </c>
      <c r="E32" s="67">
        <v>179444</v>
      </c>
      <c r="F32" s="68">
        <v>-133706</v>
      </c>
      <c r="G32" s="66">
        <v>-36423</v>
      </c>
      <c r="H32" s="69">
        <v>12417</v>
      </c>
      <c r="I32" s="67">
        <v>12417</v>
      </c>
      <c r="J32" s="67">
        <v>17883</v>
      </c>
      <c r="K32" s="68">
        <v>185601</v>
      </c>
      <c r="L32" s="68">
        <v>0</v>
      </c>
      <c r="M32" s="68">
        <v>4200</v>
      </c>
      <c r="N32" s="68">
        <v>207684</v>
      </c>
      <c r="O32" s="66">
        <v>98893</v>
      </c>
      <c r="P32" s="80">
        <f>IF(E32=0,,-F32/E32)</f>
        <v>0.7451126813936382</v>
      </c>
      <c r="Q32" s="80">
        <f>IF(E32=0,,-G32/E32)</f>
        <v>0.20297697331758097</v>
      </c>
      <c r="R32" s="81">
        <f>IF(E32=0,,I32/E32)</f>
        <v>0.06919707541071309</v>
      </c>
    </row>
    <row r="33" spans="1:18" ht="11.25" customHeight="1">
      <c r="A33" s="100"/>
      <c r="B33" s="18">
        <v>1998</v>
      </c>
      <c r="C33" s="54">
        <v>122117</v>
      </c>
      <c r="D33" s="55">
        <v>70237</v>
      </c>
      <c r="E33" s="54">
        <v>140164</v>
      </c>
      <c r="F33" s="56">
        <v>22765</v>
      </c>
      <c r="G33" s="55">
        <v>-19009</v>
      </c>
      <c r="H33" s="57">
        <v>20901</v>
      </c>
      <c r="I33" s="54">
        <v>21237</v>
      </c>
      <c r="J33" s="54">
        <v>3755</v>
      </c>
      <c r="K33" s="56">
        <v>64507</v>
      </c>
      <c r="L33" s="56">
        <v>0</v>
      </c>
      <c r="M33" s="56">
        <v>1657</v>
      </c>
      <c r="N33" s="56">
        <v>69919</v>
      </c>
      <c r="O33" s="55">
        <v>43485</v>
      </c>
      <c r="P33" s="76">
        <f>IF(E33=0,,-F33/E33)</f>
        <v>-0.16241688307982077</v>
      </c>
      <c r="Q33" s="76">
        <f>IF(E33=0,,-G33/E33)</f>
        <v>0.13561970263405726</v>
      </c>
      <c r="R33" s="82">
        <f>IF(E33=0,,I33/E33)</f>
        <v>0.15151536771210866</v>
      </c>
    </row>
    <row r="34" spans="1:18" ht="11.25" customHeight="1">
      <c r="A34" s="101"/>
      <c r="B34" s="33">
        <v>1999</v>
      </c>
      <c r="C34" s="70">
        <v>49767</v>
      </c>
      <c r="D34" s="71">
        <v>49753</v>
      </c>
      <c r="E34" s="70">
        <v>49651</v>
      </c>
      <c r="F34" s="72">
        <v>-32424</v>
      </c>
      <c r="G34" s="71">
        <v>-11763</v>
      </c>
      <c r="H34" s="73">
        <v>7527</v>
      </c>
      <c r="I34" s="70">
        <v>7527</v>
      </c>
      <c r="J34" s="70">
        <v>3871</v>
      </c>
      <c r="K34" s="72">
        <v>66091</v>
      </c>
      <c r="L34" s="72">
        <v>0</v>
      </c>
      <c r="M34" s="72">
        <v>1657</v>
      </c>
      <c r="N34" s="72">
        <v>71619</v>
      </c>
      <c r="O34" s="71">
        <v>51775</v>
      </c>
      <c r="P34" s="83">
        <f>IF(E34=0,,-F34/E34)</f>
        <v>0.6530382066826449</v>
      </c>
      <c r="Q34" s="83">
        <f>IF(E34=0,,-G34/E34)</f>
        <v>0.23691365732815048</v>
      </c>
      <c r="R34" s="84">
        <f>IF(E34=0,,I34/E34)</f>
        <v>0.15159815512275684</v>
      </c>
    </row>
  </sheetData>
  <mergeCells count="9">
    <mergeCell ref="A32:A34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315999</v>
      </c>
      <c r="D7" s="15">
        <v>58935</v>
      </c>
      <c r="E7" s="15">
        <v>0</v>
      </c>
      <c r="F7" s="15">
        <v>-1186187</v>
      </c>
      <c r="G7" s="15">
        <v>0</v>
      </c>
      <c r="H7" s="15">
        <v>-286209</v>
      </c>
      <c r="I7" s="15">
        <v>-63799</v>
      </c>
      <c r="J7" s="15">
        <v>0</v>
      </c>
      <c r="K7" s="15">
        <v>-27091</v>
      </c>
      <c r="L7" s="16">
        <v>-1188352</v>
      </c>
      <c r="M7" s="86">
        <f>IF(C7=0,,-F7/C7)</f>
        <v>3.7537682081272408</v>
      </c>
      <c r="N7" s="86">
        <f>IF(C7=0,,-I7/C7)</f>
        <v>0.20189620853230547</v>
      </c>
      <c r="O7" s="87">
        <f>IF(C7=0,,L7/C7)</f>
        <v>-3.7606194956313153</v>
      </c>
    </row>
    <row r="8" spans="1:15" ht="11.25" customHeight="1">
      <c r="A8" s="17"/>
      <c r="B8" s="18">
        <v>1998</v>
      </c>
      <c r="C8" s="19">
        <v>271794</v>
      </c>
      <c r="D8" s="20">
        <v>46880</v>
      </c>
      <c r="E8" s="20">
        <v>286</v>
      </c>
      <c r="F8" s="20">
        <v>-245129</v>
      </c>
      <c r="G8" s="20">
        <v>0</v>
      </c>
      <c r="H8" s="20">
        <v>-216702</v>
      </c>
      <c r="I8" s="20">
        <v>-111479</v>
      </c>
      <c r="J8" s="20">
        <v>0</v>
      </c>
      <c r="K8" s="20">
        <v>-2501</v>
      </c>
      <c r="L8" s="21">
        <v>-256851</v>
      </c>
      <c r="M8" s="88">
        <f>IF(C8=0,,-F8/C8)</f>
        <v>0.9018926098442203</v>
      </c>
      <c r="N8" s="88">
        <f>IF(C8=0,,-I8/C8)</f>
        <v>0.4101599005128884</v>
      </c>
      <c r="O8" s="89">
        <f>IF(C8=0,,L8/C8)</f>
        <v>-0.9450208613876686</v>
      </c>
    </row>
    <row r="9" spans="1:15" ht="11.25" customHeight="1" thickBot="1">
      <c r="A9" s="22"/>
      <c r="B9" s="23">
        <v>1999</v>
      </c>
      <c r="C9" s="24">
        <v>277285</v>
      </c>
      <c r="D9" s="25">
        <v>42432</v>
      </c>
      <c r="E9" s="25">
        <v>970</v>
      </c>
      <c r="F9" s="25">
        <v>-178575</v>
      </c>
      <c r="G9" s="25">
        <v>0</v>
      </c>
      <c r="H9" s="25">
        <v>-217262</v>
      </c>
      <c r="I9" s="25">
        <v>-85785</v>
      </c>
      <c r="J9" s="25">
        <v>0</v>
      </c>
      <c r="K9" s="25">
        <v>-2501</v>
      </c>
      <c r="L9" s="26">
        <v>-163436</v>
      </c>
      <c r="M9" s="90">
        <f>IF(C9=0,,-F9/C9)</f>
        <v>0.6440124781362137</v>
      </c>
      <c r="N9" s="90">
        <f>IF(C9=0,,-I9/C9)</f>
        <v>0.3093748309501055</v>
      </c>
      <c r="O9" s="91">
        <f>IF(C9=0,,L9/C9)</f>
        <v>-0.5894152226049011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70</v>
      </c>
      <c r="B11" s="29">
        <v>1997</v>
      </c>
      <c r="C11" s="30">
        <v>12061</v>
      </c>
      <c r="D11" s="31">
        <v>8900</v>
      </c>
      <c r="E11" s="31">
        <v>0</v>
      </c>
      <c r="F11" s="31">
        <v>76</v>
      </c>
      <c r="G11" s="31">
        <v>0</v>
      </c>
      <c r="H11" s="31">
        <v>-76209</v>
      </c>
      <c r="I11" s="31">
        <v>-2894</v>
      </c>
      <c r="J11" s="31">
        <v>0</v>
      </c>
      <c r="K11" s="31">
        <v>0</v>
      </c>
      <c r="L11" s="32">
        <v>-58066</v>
      </c>
      <c r="M11" s="92">
        <f>IF(C11=0,,-F11/C11)</f>
        <v>-0.006301301716275599</v>
      </c>
      <c r="N11" s="92">
        <f>IF(C11=0,,-I11/C11)</f>
        <v>0.23994693640659978</v>
      </c>
      <c r="O11" s="93">
        <f>IF(C11=0,,L11/C11)</f>
        <v>-4.814360334963934</v>
      </c>
    </row>
    <row r="12" spans="1:15" ht="11.25" customHeight="1">
      <c r="A12" s="100"/>
      <c r="B12" s="18">
        <v>1998</v>
      </c>
      <c r="C12" s="19">
        <v>8445</v>
      </c>
      <c r="D12" s="20">
        <v>8800</v>
      </c>
      <c r="E12" s="20">
        <v>0</v>
      </c>
      <c r="F12" s="20">
        <v>76</v>
      </c>
      <c r="G12" s="20">
        <v>0</v>
      </c>
      <c r="H12" s="20">
        <v>-73202</v>
      </c>
      <c r="I12" s="20">
        <v>-2581</v>
      </c>
      <c r="J12" s="20">
        <v>0</v>
      </c>
      <c r="K12" s="20">
        <v>0</v>
      </c>
      <c r="L12" s="21">
        <v>-58462</v>
      </c>
      <c r="M12" s="88">
        <f>IF(C12=0,,-F12/C12)</f>
        <v>-0.008999407933688574</v>
      </c>
      <c r="N12" s="88">
        <f>IF(C12=0,,-I12/C12)</f>
        <v>0.3056246299585554</v>
      </c>
      <c r="O12" s="94">
        <f>IF(C12=0,,L12/C12)</f>
        <v>-6.922676139727649</v>
      </c>
    </row>
    <row r="13" spans="1:15" ht="11.25" customHeight="1">
      <c r="A13" s="101"/>
      <c r="B13" s="33">
        <v>1999</v>
      </c>
      <c r="C13" s="34">
        <v>8445</v>
      </c>
      <c r="D13" s="35">
        <v>8800</v>
      </c>
      <c r="E13" s="35">
        <v>0</v>
      </c>
      <c r="F13" s="35">
        <v>76</v>
      </c>
      <c r="G13" s="35">
        <v>0</v>
      </c>
      <c r="H13" s="35">
        <v>-73202</v>
      </c>
      <c r="I13" s="35">
        <v>-2581</v>
      </c>
      <c r="J13" s="35">
        <v>0</v>
      </c>
      <c r="K13" s="35">
        <v>0</v>
      </c>
      <c r="L13" s="36">
        <v>-58462</v>
      </c>
      <c r="M13" s="95">
        <f>IF(C13=0,,-F13/C13)</f>
        <v>-0.008999407933688574</v>
      </c>
      <c r="N13" s="95">
        <f>IF(C13=0,,-I13/C13)</f>
        <v>0.3056246299585554</v>
      </c>
      <c r="O13" s="96">
        <f>IF(C13=0,,L13/C13)</f>
        <v>-6.922676139727649</v>
      </c>
    </row>
    <row r="14" spans="1:15" ht="11.25" customHeight="1">
      <c r="A14" s="105" t="s">
        <v>58</v>
      </c>
      <c r="B14" s="29">
        <v>1997</v>
      </c>
      <c r="C14" s="30">
        <v>-199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-199</v>
      </c>
      <c r="M14" s="92">
        <f>IF(C14=0,,-F14/C14)</f>
        <v>0</v>
      </c>
      <c r="N14" s="92">
        <f>IF(C14=0,,-I14/C14)</f>
        <v>0</v>
      </c>
      <c r="O14" s="93">
        <f>IF(C14=0,,L14/C14)</f>
        <v>1</v>
      </c>
    </row>
    <row r="15" spans="1:15" ht="11.25" customHeight="1">
      <c r="A15" s="100"/>
      <c r="B15" s="18">
        <v>1998</v>
      </c>
      <c r="C15" s="19">
        <v>-210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-210</v>
      </c>
      <c r="M15" s="88">
        <f>IF(C15=0,,-F15/C15)</f>
        <v>0</v>
      </c>
      <c r="N15" s="88">
        <f>IF(C15=0,,-I15/C15)</f>
        <v>0</v>
      </c>
      <c r="O15" s="94">
        <f>IF(C15=0,,L15/C15)</f>
        <v>1</v>
      </c>
    </row>
    <row r="16" spans="1:15" ht="11.25" customHeight="1">
      <c r="A16" s="101"/>
      <c r="B16" s="33">
        <v>1999</v>
      </c>
      <c r="C16" s="34">
        <v>-223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v>-223</v>
      </c>
      <c r="M16" s="95">
        <f>IF(C16=0,,-F16/C16)</f>
        <v>0</v>
      </c>
      <c r="N16" s="95">
        <f>IF(C16=0,,-I16/C16)</f>
        <v>0</v>
      </c>
      <c r="O16" s="96">
        <f>IF(C16=0,,L16/C16)</f>
        <v>1</v>
      </c>
    </row>
    <row r="17" spans="1:15" ht="11.25" customHeight="1">
      <c r="A17" s="105" t="s">
        <v>43</v>
      </c>
      <c r="B17" s="29">
        <v>1997</v>
      </c>
      <c r="C17" s="30">
        <v>1765</v>
      </c>
      <c r="D17" s="31">
        <v>0</v>
      </c>
      <c r="E17" s="31">
        <v>0</v>
      </c>
      <c r="F17" s="31">
        <v>-1345584</v>
      </c>
      <c r="G17" s="31">
        <v>0</v>
      </c>
      <c r="H17" s="31">
        <v>0</v>
      </c>
      <c r="I17" s="31">
        <v>-6031</v>
      </c>
      <c r="J17" s="31">
        <v>0</v>
      </c>
      <c r="K17" s="31">
        <v>0</v>
      </c>
      <c r="L17" s="32">
        <v>-1349850</v>
      </c>
      <c r="M17" s="92">
        <f>IF(C17=0,,-F17/C17)</f>
        <v>762.370538243626</v>
      </c>
      <c r="N17" s="92">
        <f>IF(C17=0,,-I17/C17)</f>
        <v>3.41699716713881</v>
      </c>
      <c r="O17" s="93">
        <f>IF(C17=0,,L17/C17)</f>
        <v>-764.7875354107649</v>
      </c>
    </row>
    <row r="18" spans="1:15" ht="11.25" customHeight="1">
      <c r="A18" s="100"/>
      <c r="B18" s="18">
        <v>1998</v>
      </c>
      <c r="C18" s="19">
        <v>230</v>
      </c>
      <c r="D18" s="20">
        <v>0</v>
      </c>
      <c r="E18" s="20">
        <v>0</v>
      </c>
      <c r="F18" s="20">
        <v>-244430</v>
      </c>
      <c r="G18" s="20">
        <v>0</v>
      </c>
      <c r="H18" s="20">
        <v>0</v>
      </c>
      <c r="I18" s="20">
        <v>-786</v>
      </c>
      <c r="J18" s="20">
        <v>0</v>
      </c>
      <c r="K18" s="20">
        <v>0</v>
      </c>
      <c r="L18" s="21">
        <v>-244986</v>
      </c>
      <c r="M18" s="88">
        <f>IF(C18=0,,-F18/C18)</f>
        <v>1062.7391304347825</v>
      </c>
      <c r="N18" s="88">
        <f>IF(C18=0,,-I18/C18)</f>
        <v>3.417391304347826</v>
      </c>
      <c r="O18" s="94">
        <f>IF(C18=0,,L18/C18)</f>
        <v>-1065.1565217391305</v>
      </c>
    </row>
    <row r="19" spans="1:15" ht="11.25" customHeight="1">
      <c r="A19" s="101"/>
      <c r="B19" s="33">
        <v>1999</v>
      </c>
      <c r="C19" s="34">
        <v>853</v>
      </c>
      <c r="D19" s="35">
        <v>0</v>
      </c>
      <c r="E19" s="35">
        <v>0</v>
      </c>
      <c r="F19" s="35">
        <v>-152129</v>
      </c>
      <c r="G19" s="35">
        <v>0</v>
      </c>
      <c r="H19" s="35">
        <v>0</v>
      </c>
      <c r="I19" s="35">
        <v>-4</v>
      </c>
      <c r="J19" s="35">
        <v>0</v>
      </c>
      <c r="K19" s="35">
        <v>0</v>
      </c>
      <c r="L19" s="36">
        <v>-151280</v>
      </c>
      <c r="M19" s="95">
        <f>IF(C19=0,,-F19/C19)</f>
        <v>178.34583821805393</v>
      </c>
      <c r="N19" s="95">
        <f>IF(C19=0,,-I19/C19)</f>
        <v>0.004689331770222743</v>
      </c>
      <c r="O19" s="96">
        <f>IF(C19=0,,L19/C19)</f>
        <v>-177.35052754982414</v>
      </c>
    </row>
    <row r="20" spans="1:15" ht="11.25" customHeight="1">
      <c r="A20" s="105" t="s">
        <v>71</v>
      </c>
      <c r="B20" s="29">
        <v>1997</v>
      </c>
      <c r="C20" s="30">
        <v>225765</v>
      </c>
      <c r="D20" s="31">
        <v>36800</v>
      </c>
      <c r="E20" s="31">
        <v>0</v>
      </c>
      <c r="F20" s="31">
        <v>28658</v>
      </c>
      <c r="G20" s="31">
        <v>0</v>
      </c>
      <c r="H20" s="31">
        <v>-210000</v>
      </c>
      <c r="I20" s="31">
        <v>-18804</v>
      </c>
      <c r="J20" s="31">
        <v>0</v>
      </c>
      <c r="K20" s="31">
        <v>-27091</v>
      </c>
      <c r="L20" s="32">
        <v>35328</v>
      </c>
      <c r="M20" s="92">
        <f>IF(C20=0,,-F20/C20)</f>
        <v>-0.1269373020618785</v>
      </c>
      <c r="N20" s="92">
        <f>IF(C20=0,,-I20/C20)</f>
        <v>0.0832901468340974</v>
      </c>
      <c r="O20" s="93">
        <f>IF(C20=0,,L20/C20)</f>
        <v>0.15648129692379245</v>
      </c>
    </row>
    <row r="21" spans="1:15" ht="11.25" customHeight="1">
      <c r="A21" s="100"/>
      <c r="B21" s="18">
        <v>1998</v>
      </c>
      <c r="C21" s="19">
        <v>148443</v>
      </c>
      <c r="D21" s="20">
        <v>25700</v>
      </c>
      <c r="E21" s="20">
        <v>0</v>
      </c>
      <c r="F21" s="20">
        <v>-5219</v>
      </c>
      <c r="G21" s="20">
        <v>0</v>
      </c>
      <c r="H21" s="20">
        <v>-143500</v>
      </c>
      <c r="I21" s="20">
        <v>-22126</v>
      </c>
      <c r="J21" s="20">
        <v>0</v>
      </c>
      <c r="K21" s="20">
        <v>-2501</v>
      </c>
      <c r="L21" s="21">
        <v>797</v>
      </c>
      <c r="M21" s="88">
        <f>IF(C21=0,,-F21/C21)</f>
        <v>0.035158276240711925</v>
      </c>
      <c r="N21" s="88">
        <f>IF(C21=0,,-I21/C21)</f>
        <v>0.14905384558382678</v>
      </c>
      <c r="O21" s="94">
        <f>IF(C21=0,,L21/C21)</f>
        <v>0.005369064219936272</v>
      </c>
    </row>
    <row r="22" spans="1:15" ht="11.25" customHeight="1">
      <c r="A22" s="101"/>
      <c r="B22" s="33">
        <v>1999</v>
      </c>
      <c r="C22" s="34">
        <v>148443</v>
      </c>
      <c r="D22" s="35">
        <v>25700</v>
      </c>
      <c r="E22" s="35">
        <v>0</v>
      </c>
      <c r="F22" s="35">
        <v>-5219</v>
      </c>
      <c r="G22" s="35">
        <v>0</v>
      </c>
      <c r="H22" s="35">
        <v>-143500</v>
      </c>
      <c r="I22" s="35">
        <v>-22126</v>
      </c>
      <c r="J22" s="35">
        <v>0</v>
      </c>
      <c r="K22" s="35">
        <v>-2501</v>
      </c>
      <c r="L22" s="36">
        <v>797</v>
      </c>
      <c r="M22" s="95">
        <f>IF(C22=0,,-F22/C22)</f>
        <v>0.035158276240711925</v>
      </c>
      <c r="N22" s="95">
        <f>IF(C22=0,,-I22/C22)</f>
        <v>0.14905384558382678</v>
      </c>
      <c r="O22" s="96">
        <f>IF(C22=0,,L22/C22)</f>
        <v>0.005369064219936272</v>
      </c>
    </row>
    <row r="23" spans="1:15" ht="11.25" customHeight="1">
      <c r="A23" s="105" t="s">
        <v>46</v>
      </c>
      <c r="B23" s="29">
        <v>1997</v>
      </c>
      <c r="C23" s="30">
        <v>2148</v>
      </c>
      <c r="D23" s="31">
        <v>9849</v>
      </c>
      <c r="E23" s="31">
        <v>0</v>
      </c>
      <c r="F23" s="31">
        <v>73536</v>
      </c>
      <c r="G23" s="31">
        <v>0</v>
      </c>
      <c r="H23" s="31">
        <v>0</v>
      </c>
      <c r="I23" s="31">
        <v>-997</v>
      </c>
      <c r="J23" s="31">
        <v>0</v>
      </c>
      <c r="K23" s="31">
        <v>0</v>
      </c>
      <c r="L23" s="32">
        <v>84536</v>
      </c>
      <c r="M23" s="92">
        <f>IF(C23=0,,-F23/C23)</f>
        <v>-34.23463687150838</v>
      </c>
      <c r="N23" s="92">
        <f>IF(C23=0,,-I23/C23)</f>
        <v>0.46415270018621974</v>
      </c>
      <c r="O23" s="93">
        <f>IF(C23=0,,L23/C23)</f>
        <v>39.35567970204842</v>
      </c>
    </row>
    <row r="24" spans="1:15" ht="11.25" customHeight="1">
      <c r="A24" s="100"/>
      <c r="B24" s="18">
        <v>1998</v>
      </c>
      <c r="C24" s="19">
        <v>1510</v>
      </c>
      <c r="D24" s="20">
        <v>1970</v>
      </c>
      <c r="E24" s="20">
        <v>0</v>
      </c>
      <c r="F24" s="20">
        <v>2184</v>
      </c>
      <c r="G24" s="20">
        <v>0</v>
      </c>
      <c r="H24" s="20">
        <v>0</v>
      </c>
      <c r="I24" s="20">
        <v>-326</v>
      </c>
      <c r="J24" s="20">
        <v>0</v>
      </c>
      <c r="K24" s="20">
        <v>0</v>
      </c>
      <c r="L24" s="21">
        <v>5338</v>
      </c>
      <c r="M24" s="88">
        <f>IF(C24=0,,-F24/C24)</f>
        <v>-1.4463576158940397</v>
      </c>
      <c r="N24" s="88">
        <f>IF(C24=0,,-I24/C24)</f>
        <v>0.21589403973509932</v>
      </c>
      <c r="O24" s="94">
        <f>IF(C24=0,,L24/C24)</f>
        <v>3.535099337748344</v>
      </c>
    </row>
    <row r="25" spans="1:15" ht="11.25" customHeight="1">
      <c r="A25" s="101"/>
      <c r="B25" s="33">
        <v>1999</v>
      </c>
      <c r="C25" s="34">
        <v>335</v>
      </c>
      <c r="D25" s="35">
        <v>1208</v>
      </c>
      <c r="E25" s="35">
        <v>0</v>
      </c>
      <c r="F25" s="35">
        <v>15481</v>
      </c>
      <c r="G25" s="35">
        <v>0</v>
      </c>
      <c r="H25" s="35">
        <v>-560</v>
      </c>
      <c r="I25" s="35">
        <v>-1236</v>
      </c>
      <c r="J25" s="35">
        <v>0</v>
      </c>
      <c r="K25" s="35">
        <v>0</v>
      </c>
      <c r="L25" s="36">
        <v>15228</v>
      </c>
      <c r="M25" s="95">
        <f>IF(C25=0,,-F25/C25)</f>
        <v>-46.211940298507464</v>
      </c>
      <c r="N25" s="95">
        <f>IF(C25=0,,-I25/C25)</f>
        <v>3.68955223880597</v>
      </c>
      <c r="O25" s="96">
        <f>IF(C25=0,,L25/C25)</f>
        <v>45.45671641791045</v>
      </c>
    </row>
    <row r="26" spans="1:15" ht="11.25" customHeight="1">
      <c r="A26" s="105" t="s">
        <v>47</v>
      </c>
      <c r="B26" s="29">
        <v>1997</v>
      </c>
      <c r="C26" s="30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2">
        <v>0</v>
      </c>
      <c r="M26" s="92">
        <f>IF(C26=0,,-F26/C26)</f>
        <v>0</v>
      </c>
      <c r="N26" s="92">
        <f>IF(C26=0,,-I26/C26)</f>
        <v>0</v>
      </c>
      <c r="O26" s="93">
        <f>IF(C26=0,,L26/C26)</f>
        <v>0</v>
      </c>
    </row>
    <row r="27" spans="1:15" ht="11.25" customHeight="1">
      <c r="A27" s="100"/>
      <c r="B27" s="18">
        <v>1998</v>
      </c>
      <c r="C27" s="19">
        <v>194</v>
      </c>
      <c r="D27" s="20">
        <v>3</v>
      </c>
      <c r="E27" s="20">
        <v>286</v>
      </c>
      <c r="F27" s="20">
        <v>-166</v>
      </c>
      <c r="G27" s="20">
        <v>0</v>
      </c>
      <c r="H27" s="20">
        <v>0</v>
      </c>
      <c r="I27" s="20">
        <v>-290</v>
      </c>
      <c r="J27" s="20">
        <v>0</v>
      </c>
      <c r="K27" s="20">
        <v>0</v>
      </c>
      <c r="L27" s="21">
        <v>27</v>
      </c>
      <c r="M27" s="88">
        <f>IF(C27=0,,-F27/C27)</f>
        <v>0.8556701030927835</v>
      </c>
      <c r="N27" s="88">
        <f>IF(C27=0,,-I27/C27)</f>
        <v>1.4948453608247423</v>
      </c>
      <c r="O27" s="94">
        <f>IF(C27=0,,L27/C27)</f>
        <v>0.13917525773195877</v>
      </c>
    </row>
    <row r="28" spans="1:15" ht="11.25" customHeight="1">
      <c r="A28" s="101"/>
      <c r="B28" s="33">
        <v>1999</v>
      </c>
      <c r="C28" s="34">
        <v>400</v>
      </c>
      <c r="D28" s="35">
        <v>7</v>
      </c>
      <c r="E28" s="35">
        <v>970</v>
      </c>
      <c r="F28" s="35">
        <v>-1779</v>
      </c>
      <c r="G28" s="35">
        <v>0</v>
      </c>
      <c r="H28" s="35">
        <v>0</v>
      </c>
      <c r="I28" s="35">
        <v>-239</v>
      </c>
      <c r="J28" s="35">
        <v>0</v>
      </c>
      <c r="K28" s="35">
        <v>0</v>
      </c>
      <c r="L28" s="36">
        <v>-641</v>
      </c>
      <c r="M28" s="95">
        <f>IF(C28=0,,-F28/C28)</f>
        <v>4.4475</v>
      </c>
      <c r="N28" s="95">
        <f>IF(C28=0,,-I28/C28)</f>
        <v>0.5975</v>
      </c>
      <c r="O28" s="96">
        <f>IF(C28=0,,L28/C28)</f>
        <v>-1.6025</v>
      </c>
    </row>
    <row r="29" spans="1:15" ht="11.25" customHeight="1">
      <c r="A29" s="105" t="s">
        <v>61</v>
      </c>
      <c r="B29" s="29">
        <v>1997</v>
      </c>
      <c r="C29" s="30">
        <v>74459</v>
      </c>
      <c r="D29" s="31">
        <v>1605</v>
      </c>
      <c r="E29" s="31">
        <v>0</v>
      </c>
      <c r="F29" s="31">
        <v>2661</v>
      </c>
      <c r="G29" s="31">
        <v>0</v>
      </c>
      <c r="H29" s="31">
        <v>0</v>
      </c>
      <c r="I29" s="31">
        <v>-35706</v>
      </c>
      <c r="J29" s="31">
        <v>0</v>
      </c>
      <c r="K29" s="31">
        <v>0</v>
      </c>
      <c r="L29" s="32">
        <v>43019</v>
      </c>
      <c r="M29" s="92">
        <f>IF(C29=0,,-F29/C29)</f>
        <v>-0.03573778858163553</v>
      </c>
      <c r="N29" s="92">
        <f>IF(C29=0,,-I29/C29)</f>
        <v>0.4795390751957453</v>
      </c>
      <c r="O29" s="93">
        <f>IF(C29=0,,L29/C29)</f>
        <v>0.5777542002981506</v>
      </c>
    </row>
    <row r="30" spans="1:15" ht="11.25" customHeight="1">
      <c r="A30" s="100"/>
      <c r="B30" s="18">
        <v>1998</v>
      </c>
      <c r="C30" s="19">
        <v>113182</v>
      </c>
      <c r="D30" s="20">
        <v>10407</v>
      </c>
      <c r="E30" s="20">
        <v>0</v>
      </c>
      <c r="F30" s="20">
        <v>2426</v>
      </c>
      <c r="G30" s="20">
        <v>0</v>
      </c>
      <c r="H30" s="20">
        <v>0</v>
      </c>
      <c r="I30" s="20">
        <v>-85370</v>
      </c>
      <c r="J30" s="20">
        <v>0</v>
      </c>
      <c r="K30" s="20">
        <v>0</v>
      </c>
      <c r="L30" s="21">
        <v>40645</v>
      </c>
      <c r="M30" s="88">
        <f>IF(C30=0,,-F30/C30)</f>
        <v>-0.02143450371967274</v>
      </c>
      <c r="N30" s="88">
        <f>IF(C30=0,,-I30/C30)</f>
        <v>0.7542718806877419</v>
      </c>
      <c r="O30" s="94">
        <f>IF(C30=0,,L30/C30)</f>
        <v>0.35911187291265395</v>
      </c>
    </row>
    <row r="31" spans="1:15" ht="11.25" customHeight="1">
      <c r="A31" s="101"/>
      <c r="B31" s="33">
        <v>1999</v>
      </c>
      <c r="C31" s="34">
        <v>119017</v>
      </c>
      <c r="D31" s="35">
        <v>6717</v>
      </c>
      <c r="E31" s="35">
        <v>0</v>
      </c>
      <c r="F31" s="35">
        <v>-35005</v>
      </c>
      <c r="G31" s="35">
        <v>0</v>
      </c>
      <c r="H31" s="35">
        <v>0</v>
      </c>
      <c r="I31" s="35">
        <v>-59599</v>
      </c>
      <c r="J31" s="35">
        <v>0</v>
      </c>
      <c r="K31" s="35">
        <v>0</v>
      </c>
      <c r="L31" s="36">
        <v>31130</v>
      </c>
      <c r="M31" s="95">
        <f>IF(C31=0,,-F31/C31)</f>
        <v>0.29411764705882354</v>
      </c>
      <c r="N31" s="95">
        <f>IF(C31=0,,-I31/C31)</f>
        <v>0.5007603955737415</v>
      </c>
      <c r="O31" s="96">
        <f>IF(C31=0,,L31/C31)</f>
        <v>0.2615592730450272</v>
      </c>
    </row>
    <row r="32" spans="1:15" ht="11.25" customHeight="1">
      <c r="A32" s="105" t="s">
        <v>51</v>
      </c>
      <c r="B32" s="29">
        <v>1997</v>
      </c>
      <c r="C32" s="30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2">
        <v>0</v>
      </c>
      <c r="M32" s="92">
        <f>IF(C32=0,,-F32/C32)</f>
        <v>0</v>
      </c>
      <c r="N32" s="92">
        <f>IF(C32=0,,-I32/C32)</f>
        <v>0</v>
      </c>
      <c r="O32" s="93">
        <f>IF(C32=0,,L32/C32)</f>
        <v>0</v>
      </c>
    </row>
    <row r="33" spans="1:15" ht="11.25" customHeight="1">
      <c r="A33" s="100"/>
      <c r="B33" s="18">
        <v>1998</v>
      </c>
      <c r="C33" s="19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1">
        <v>0</v>
      </c>
      <c r="M33" s="88">
        <f>IF(C33=0,,-F33/C33)</f>
        <v>0</v>
      </c>
      <c r="N33" s="88">
        <f>IF(C33=0,,-I33/C33)</f>
        <v>0</v>
      </c>
      <c r="O33" s="94">
        <f>IF(C33=0,,L33/C33)</f>
        <v>0</v>
      </c>
    </row>
    <row r="34" spans="1:15" ht="11.25" customHeight="1">
      <c r="A34" s="101"/>
      <c r="B34" s="33">
        <v>1999</v>
      </c>
      <c r="C34" s="34">
        <v>15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5">
        <v>0</v>
      </c>
      <c r="J34" s="35">
        <v>0</v>
      </c>
      <c r="K34" s="35">
        <v>0</v>
      </c>
      <c r="L34" s="36">
        <v>15</v>
      </c>
      <c r="M34" s="95">
        <f>IF(C34=0,,-F34/C34)</f>
        <v>0</v>
      </c>
      <c r="N34" s="95">
        <f>IF(C34=0,,-I34/C34)</f>
        <v>0</v>
      </c>
      <c r="O34" s="96">
        <f>IF(C34=0,,L34/C34)</f>
        <v>1</v>
      </c>
    </row>
    <row r="35" spans="1:15" ht="11.25" customHeight="1">
      <c r="A35" s="105" t="s">
        <v>52</v>
      </c>
      <c r="B35" s="29">
        <v>1997</v>
      </c>
      <c r="C35" s="30">
        <v>0</v>
      </c>
      <c r="D35" s="31">
        <v>1781</v>
      </c>
      <c r="E35" s="31">
        <v>0</v>
      </c>
      <c r="F35" s="31">
        <v>54466</v>
      </c>
      <c r="G35" s="31">
        <v>0</v>
      </c>
      <c r="H35" s="31">
        <v>0</v>
      </c>
      <c r="I35" s="31">
        <v>633</v>
      </c>
      <c r="J35" s="31">
        <v>0</v>
      </c>
      <c r="K35" s="31">
        <v>0</v>
      </c>
      <c r="L35" s="32">
        <v>56880</v>
      </c>
      <c r="M35" s="92">
        <f>IF(C35=0,,-F35/C35)</f>
        <v>0</v>
      </c>
      <c r="N35" s="92">
        <f>IF(C35=0,,-I35/C35)</f>
        <v>0</v>
      </c>
      <c r="O35" s="93">
        <f>IF(C35=0,,L35/C35)</f>
        <v>0</v>
      </c>
    </row>
    <row r="36" spans="1:15" ht="11.25" customHeight="1">
      <c r="A36" s="100"/>
      <c r="B36" s="18">
        <v>1998</v>
      </c>
      <c r="C36" s="19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1">
        <v>0</v>
      </c>
      <c r="M36" s="88">
        <f>IF(C36=0,,-F36/C36)</f>
        <v>0</v>
      </c>
      <c r="N36" s="88">
        <f>IF(C36=0,,-I36/C36)</f>
        <v>0</v>
      </c>
      <c r="O36" s="94">
        <f>IF(C36=0,,L36/C36)</f>
        <v>0</v>
      </c>
    </row>
    <row r="37" spans="1:15" ht="11.25" customHeight="1">
      <c r="A37" s="101"/>
      <c r="B37" s="33">
        <v>1999</v>
      </c>
      <c r="C37" s="34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6">
        <v>0</v>
      </c>
      <c r="M37" s="95">
        <f>IF(C37=0,,-F37/C37)</f>
        <v>0</v>
      </c>
      <c r="N37" s="95">
        <f>IF(C37=0,,-I37/C37)</f>
        <v>0</v>
      </c>
      <c r="O37" s="96">
        <f>IF(C37=0,,L37/C37)</f>
        <v>0</v>
      </c>
    </row>
  </sheetData>
  <mergeCells count="10">
    <mergeCell ref="A32:A34"/>
    <mergeCell ref="A35:A37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55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6986520</v>
      </c>
      <c r="D7" s="51">
        <v>6850207</v>
      </c>
      <c r="E7" s="50">
        <v>7229402</v>
      </c>
      <c r="F7" s="52">
        <v>-12597550</v>
      </c>
      <c r="G7" s="51">
        <v>-660597</v>
      </c>
      <c r="H7" s="53">
        <v>-3042806</v>
      </c>
      <c r="I7" s="53">
        <v>-3027848</v>
      </c>
      <c r="J7" s="50">
        <v>756941</v>
      </c>
      <c r="K7" s="52">
        <v>70750065</v>
      </c>
      <c r="L7" s="52">
        <v>74930</v>
      </c>
      <c r="M7" s="52">
        <v>1933973</v>
      </c>
      <c r="N7" s="52">
        <v>73515909</v>
      </c>
      <c r="O7" s="51">
        <v>73215340</v>
      </c>
      <c r="P7" s="74">
        <f>IF(E7=0,,-F7/E7)</f>
        <v>1.7425438507915316</v>
      </c>
      <c r="Q7" s="74">
        <f>IF(E7=0,,-G7/E7)</f>
        <v>0.09137643749787326</v>
      </c>
      <c r="R7" s="75">
        <f>IF(E7=0,,I7/E7)</f>
        <v>-0.4188241295753093</v>
      </c>
    </row>
    <row r="8" spans="1:18" ht="11.25" customHeight="1">
      <c r="A8" s="17"/>
      <c r="B8" s="18">
        <v>1998</v>
      </c>
      <c r="C8" s="54">
        <v>6566247</v>
      </c>
      <c r="D8" s="55">
        <v>6471356</v>
      </c>
      <c r="E8" s="54">
        <v>6458895</v>
      </c>
      <c r="F8" s="56">
        <v>-10140301</v>
      </c>
      <c r="G8" s="55">
        <v>-678806</v>
      </c>
      <c r="H8" s="57">
        <v>-935183</v>
      </c>
      <c r="I8" s="57">
        <v>-936409</v>
      </c>
      <c r="J8" s="54">
        <v>1070355</v>
      </c>
      <c r="K8" s="56">
        <v>74972063</v>
      </c>
      <c r="L8" s="56">
        <v>66454</v>
      </c>
      <c r="M8" s="56">
        <v>2065629</v>
      </c>
      <c r="N8" s="56">
        <v>78174501</v>
      </c>
      <c r="O8" s="55">
        <v>77790142</v>
      </c>
      <c r="P8" s="76">
        <f>IF(E8=0,,-F8/E8)</f>
        <v>1.5699745854360536</v>
      </c>
      <c r="Q8" s="76">
        <f>IF(E8=0,,-G8/E8)</f>
        <v>0.10509630517294367</v>
      </c>
      <c r="R8" s="77">
        <f>IF(E8=0,,I8/E8)</f>
        <v>-0.14497975272860142</v>
      </c>
    </row>
    <row r="9" spans="1:18" ht="11.25" customHeight="1" thickBot="1">
      <c r="A9" s="22"/>
      <c r="B9" s="23">
        <v>1999</v>
      </c>
      <c r="C9" s="58">
        <v>6873501</v>
      </c>
      <c r="D9" s="59">
        <v>6808248</v>
      </c>
      <c r="E9" s="58">
        <v>6731350</v>
      </c>
      <c r="F9" s="60">
        <v>-20619908</v>
      </c>
      <c r="G9" s="59">
        <v>-654994</v>
      </c>
      <c r="H9" s="61">
        <v>-11448734</v>
      </c>
      <c r="I9" s="61">
        <v>-11435119</v>
      </c>
      <c r="J9" s="58">
        <v>1202476</v>
      </c>
      <c r="K9" s="60">
        <v>88563901</v>
      </c>
      <c r="L9" s="60">
        <v>58790</v>
      </c>
      <c r="M9" s="60">
        <v>2471468</v>
      </c>
      <c r="N9" s="60">
        <v>92296635</v>
      </c>
      <c r="O9" s="59">
        <v>91754049</v>
      </c>
      <c r="P9" s="78">
        <f>IF(E9=0,,-F9/E9)</f>
        <v>3.063264872573852</v>
      </c>
      <c r="Q9" s="78">
        <f>IF(E9=0,,-G9/E9)</f>
        <v>0.09730499825443634</v>
      </c>
      <c r="R9" s="79">
        <f>IF(E9=0,,I9/E9)</f>
        <v>-1.6987853848039398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42</v>
      </c>
      <c r="B11" s="29">
        <v>1997</v>
      </c>
      <c r="C11" s="65">
        <v>4684199</v>
      </c>
      <c r="D11" s="66">
        <v>4684199</v>
      </c>
      <c r="E11" s="67">
        <v>4684199</v>
      </c>
      <c r="F11" s="68">
        <v>-10090510</v>
      </c>
      <c r="G11" s="66">
        <v>-122280</v>
      </c>
      <c r="H11" s="69">
        <v>-3201498</v>
      </c>
      <c r="I11" s="67">
        <v>-3201498</v>
      </c>
      <c r="J11" s="67">
        <v>0</v>
      </c>
      <c r="K11" s="68">
        <v>63300379</v>
      </c>
      <c r="L11" s="68">
        <v>0</v>
      </c>
      <c r="M11" s="68">
        <v>1507525</v>
      </c>
      <c r="N11" s="68">
        <v>64807904</v>
      </c>
      <c r="O11" s="66">
        <v>64807904</v>
      </c>
      <c r="P11" s="80">
        <f>IF(E11=0,,-F11/E11)</f>
        <v>2.154159120908399</v>
      </c>
      <c r="Q11" s="80">
        <f>IF(E11=0,,-G11/E11)</f>
        <v>0.026104783336489332</v>
      </c>
      <c r="R11" s="81">
        <f>IF(E11=0,,I11/E11)</f>
        <v>-0.6834675469594694</v>
      </c>
    </row>
    <row r="12" spans="1:18" ht="11.25" customHeight="1">
      <c r="A12" s="100"/>
      <c r="B12" s="18">
        <v>1998</v>
      </c>
      <c r="C12" s="54">
        <v>3614786</v>
      </c>
      <c r="D12" s="55">
        <v>3614786</v>
      </c>
      <c r="E12" s="54">
        <v>3614786</v>
      </c>
      <c r="F12" s="56">
        <v>-7425034</v>
      </c>
      <c r="G12" s="55">
        <v>-123953</v>
      </c>
      <c r="H12" s="57">
        <v>-1177010</v>
      </c>
      <c r="I12" s="54">
        <v>-1177010</v>
      </c>
      <c r="J12" s="54">
        <v>0</v>
      </c>
      <c r="K12" s="56">
        <v>66738484</v>
      </c>
      <c r="L12" s="56">
        <v>0</v>
      </c>
      <c r="M12" s="56">
        <v>1609757</v>
      </c>
      <c r="N12" s="56">
        <v>68348241</v>
      </c>
      <c r="O12" s="55">
        <v>68348241</v>
      </c>
      <c r="P12" s="76">
        <f>IF(E12=0,,-F12/E12)</f>
        <v>2.054072910540209</v>
      </c>
      <c r="Q12" s="76">
        <f>IF(E12=0,,-G12/E12)</f>
        <v>0.034290549979998815</v>
      </c>
      <c r="R12" s="82">
        <f>IF(E12=0,,I12/E12)</f>
        <v>-0.3256098701278582</v>
      </c>
    </row>
    <row r="13" spans="1:18" ht="11.25" customHeight="1">
      <c r="A13" s="101"/>
      <c r="B13" s="33">
        <v>1999</v>
      </c>
      <c r="C13" s="70">
        <v>3844764</v>
      </c>
      <c r="D13" s="71">
        <v>3844764</v>
      </c>
      <c r="E13" s="70">
        <v>3844764</v>
      </c>
      <c r="F13" s="72">
        <v>-17451686</v>
      </c>
      <c r="G13" s="71">
        <v>-101337</v>
      </c>
      <c r="H13" s="73">
        <v>-11455110</v>
      </c>
      <c r="I13" s="70">
        <v>-11455110</v>
      </c>
      <c r="J13" s="70">
        <v>0</v>
      </c>
      <c r="K13" s="72">
        <v>79012250</v>
      </c>
      <c r="L13" s="72">
        <v>0</v>
      </c>
      <c r="M13" s="72">
        <v>1969498</v>
      </c>
      <c r="N13" s="72">
        <v>80981748</v>
      </c>
      <c r="O13" s="71">
        <v>80981748</v>
      </c>
      <c r="P13" s="83">
        <f>IF(E13=0,,-F13/E13)</f>
        <v>4.539078601443418</v>
      </c>
      <c r="Q13" s="83">
        <f>IF(E13=0,,-G13/E13)</f>
        <v>0.02635714441770678</v>
      </c>
      <c r="R13" s="84">
        <f>IF(E13=0,,I13/E13)</f>
        <v>-2.979405237876759</v>
      </c>
    </row>
    <row r="14" spans="1:18" ht="11.25" customHeight="1">
      <c r="A14" s="105" t="s">
        <v>43</v>
      </c>
      <c r="B14" s="29">
        <v>1997</v>
      </c>
      <c r="C14" s="65">
        <v>711997</v>
      </c>
      <c r="D14" s="66">
        <v>711481</v>
      </c>
      <c r="E14" s="67">
        <v>1002827</v>
      </c>
      <c r="F14" s="68">
        <v>-1117673</v>
      </c>
      <c r="G14" s="66">
        <v>-198973</v>
      </c>
      <c r="H14" s="69">
        <v>41171</v>
      </c>
      <c r="I14" s="67">
        <v>41171</v>
      </c>
      <c r="J14" s="67">
        <v>317340</v>
      </c>
      <c r="K14" s="68">
        <v>3202359</v>
      </c>
      <c r="L14" s="68">
        <v>859</v>
      </c>
      <c r="M14" s="68">
        <v>254012</v>
      </c>
      <c r="N14" s="68">
        <v>3774570</v>
      </c>
      <c r="O14" s="66">
        <v>3774570</v>
      </c>
      <c r="P14" s="80">
        <f>IF(E14=0,,-F14/E14)</f>
        <v>1.114522245611656</v>
      </c>
      <c r="Q14" s="80">
        <f>IF(E14=0,,-G14/E14)</f>
        <v>0.19841208902432822</v>
      </c>
      <c r="R14" s="81">
        <f>IF(E14=0,,I14/E14)</f>
        <v>0.041054937691147125</v>
      </c>
    </row>
    <row r="15" spans="1:18" ht="11.25" customHeight="1">
      <c r="A15" s="100"/>
      <c r="B15" s="18">
        <v>1998</v>
      </c>
      <c r="C15" s="54">
        <v>1208990</v>
      </c>
      <c r="D15" s="55">
        <v>1207947</v>
      </c>
      <c r="E15" s="54">
        <v>1190099</v>
      </c>
      <c r="F15" s="56">
        <v>-1292453</v>
      </c>
      <c r="G15" s="55">
        <v>-176285</v>
      </c>
      <c r="H15" s="57">
        <v>14321</v>
      </c>
      <c r="I15" s="54">
        <v>14321</v>
      </c>
      <c r="J15" s="54">
        <v>392615</v>
      </c>
      <c r="K15" s="56">
        <v>3499461</v>
      </c>
      <c r="L15" s="56">
        <v>763</v>
      </c>
      <c r="M15" s="56">
        <v>267195</v>
      </c>
      <c r="N15" s="56">
        <v>4160034</v>
      </c>
      <c r="O15" s="55">
        <v>4160024</v>
      </c>
      <c r="P15" s="76">
        <f>IF(E15=0,,-F15/E15)</f>
        <v>1.0860046097005376</v>
      </c>
      <c r="Q15" s="76">
        <f>IF(E15=0,,-G15/E15)</f>
        <v>0.14812633234714087</v>
      </c>
      <c r="R15" s="82">
        <f>IF(E15=0,,I15/E15)</f>
        <v>0.01203345267914686</v>
      </c>
    </row>
    <row r="16" spans="1:18" ht="11.25" customHeight="1">
      <c r="A16" s="101"/>
      <c r="B16" s="33">
        <v>1999</v>
      </c>
      <c r="C16" s="70">
        <v>1284210</v>
      </c>
      <c r="D16" s="71">
        <v>1283407</v>
      </c>
      <c r="E16" s="70">
        <v>1199956</v>
      </c>
      <c r="F16" s="72">
        <v>-1333324</v>
      </c>
      <c r="G16" s="71">
        <v>-160250</v>
      </c>
      <c r="H16" s="73">
        <v>-14405</v>
      </c>
      <c r="I16" s="70">
        <v>-14405</v>
      </c>
      <c r="J16" s="70">
        <v>476869</v>
      </c>
      <c r="K16" s="72">
        <v>3996612</v>
      </c>
      <c r="L16" s="72">
        <v>703</v>
      </c>
      <c r="M16" s="72">
        <v>284793</v>
      </c>
      <c r="N16" s="72">
        <v>4758977</v>
      </c>
      <c r="O16" s="71">
        <v>4758917</v>
      </c>
      <c r="P16" s="83">
        <f>IF(E16=0,,-F16/E16)</f>
        <v>1.1111440752827604</v>
      </c>
      <c r="Q16" s="83">
        <f>IF(E16=0,,-G16/E16)</f>
        <v>0.13354656337399037</v>
      </c>
      <c r="R16" s="84">
        <f>IF(E16=0,,I16/E16)</f>
        <v>-0.012004606835583971</v>
      </c>
    </row>
    <row r="17" spans="1:18" ht="11.25" customHeight="1">
      <c r="A17" s="105" t="s">
        <v>44</v>
      </c>
      <c r="B17" s="29">
        <v>1997</v>
      </c>
      <c r="C17" s="65">
        <v>609346</v>
      </c>
      <c r="D17" s="66">
        <v>607921</v>
      </c>
      <c r="E17" s="67">
        <v>592001</v>
      </c>
      <c r="F17" s="68">
        <v>-536894</v>
      </c>
      <c r="G17" s="66">
        <v>-108920</v>
      </c>
      <c r="H17" s="69">
        <v>56761</v>
      </c>
      <c r="I17" s="67">
        <v>71719</v>
      </c>
      <c r="J17" s="67">
        <v>156307</v>
      </c>
      <c r="K17" s="68">
        <v>1352084</v>
      </c>
      <c r="L17" s="68">
        <v>11155</v>
      </c>
      <c r="M17" s="68">
        <v>80059</v>
      </c>
      <c r="N17" s="68">
        <v>1599605</v>
      </c>
      <c r="O17" s="66">
        <v>1598496</v>
      </c>
      <c r="P17" s="80">
        <f>IF(E17=0,,-F17/E17)</f>
        <v>0.9069140085912017</v>
      </c>
      <c r="Q17" s="80">
        <f>IF(E17=0,,-G17/E17)</f>
        <v>0.18398617569902753</v>
      </c>
      <c r="R17" s="81">
        <f>IF(E17=0,,I17/E17)</f>
        <v>0.12114675481967091</v>
      </c>
    </row>
    <row r="18" spans="1:18" ht="11.25" customHeight="1">
      <c r="A18" s="100"/>
      <c r="B18" s="18">
        <v>1998</v>
      </c>
      <c r="C18" s="54">
        <v>527033</v>
      </c>
      <c r="D18" s="55">
        <v>525566</v>
      </c>
      <c r="E18" s="54">
        <v>518448</v>
      </c>
      <c r="F18" s="56">
        <v>-399853</v>
      </c>
      <c r="G18" s="55">
        <v>-99408</v>
      </c>
      <c r="H18" s="57">
        <v>135484</v>
      </c>
      <c r="I18" s="54">
        <v>134258</v>
      </c>
      <c r="J18" s="54">
        <v>164892</v>
      </c>
      <c r="K18" s="56">
        <v>1343172</v>
      </c>
      <c r="L18" s="56">
        <v>10610</v>
      </c>
      <c r="M18" s="56">
        <v>79111</v>
      </c>
      <c r="N18" s="56">
        <v>1597785</v>
      </c>
      <c r="O18" s="55">
        <v>1596315</v>
      </c>
      <c r="P18" s="76">
        <f>IF(E18=0,,-F18/E18)</f>
        <v>0.771249961423325</v>
      </c>
      <c r="Q18" s="76">
        <f>IF(E18=0,,-G18/E18)</f>
        <v>0.19174150541616516</v>
      </c>
      <c r="R18" s="82">
        <f>IF(E18=0,,I18/E18)</f>
        <v>0.25896136160232075</v>
      </c>
    </row>
    <row r="19" spans="1:18" ht="11.25" customHeight="1">
      <c r="A19" s="101"/>
      <c r="B19" s="33">
        <v>1999</v>
      </c>
      <c r="C19" s="70">
        <v>453043</v>
      </c>
      <c r="D19" s="71">
        <v>483934</v>
      </c>
      <c r="E19" s="70">
        <v>431686</v>
      </c>
      <c r="F19" s="72">
        <v>-533353</v>
      </c>
      <c r="G19" s="71">
        <v>-118616</v>
      </c>
      <c r="H19" s="73">
        <v>-7452</v>
      </c>
      <c r="I19" s="70">
        <v>-7452</v>
      </c>
      <c r="J19" s="70">
        <v>186249</v>
      </c>
      <c r="K19" s="72">
        <v>1571464</v>
      </c>
      <c r="L19" s="72">
        <v>12035</v>
      </c>
      <c r="M19" s="72">
        <v>95399</v>
      </c>
      <c r="N19" s="72">
        <v>1865147</v>
      </c>
      <c r="O19" s="71">
        <v>1829768</v>
      </c>
      <c r="P19" s="83">
        <f>IF(E19=0,,-F19/E19)</f>
        <v>1.2355114597184065</v>
      </c>
      <c r="Q19" s="83">
        <f>IF(E19=0,,-G19/E19)</f>
        <v>0.27477379391502155</v>
      </c>
      <c r="R19" s="84">
        <f>IF(E19=0,,I19/E19)</f>
        <v>-0.017262547314483213</v>
      </c>
    </row>
    <row r="20" spans="1:18" ht="11.25" customHeight="1">
      <c r="A20" s="105" t="s">
        <v>45</v>
      </c>
      <c r="B20" s="29">
        <v>1997</v>
      </c>
      <c r="C20" s="65">
        <v>1190</v>
      </c>
      <c r="D20" s="66">
        <v>1190</v>
      </c>
      <c r="E20" s="67">
        <v>1190</v>
      </c>
      <c r="F20" s="68">
        <v>-459</v>
      </c>
      <c r="G20" s="66">
        <v>-866</v>
      </c>
      <c r="H20" s="69">
        <v>289</v>
      </c>
      <c r="I20" s="67">
        <v>289</v>
      </c>
      <c r="J20" s="67">
        <v>0</v>
      </c>
      <c r="K20" s="68">
        <v>492</v>
      </c>
      <c r="L20" s="68">
        <v>0</v>
      </c>
      <c r="M20" s="68">
        <v>0</v>
      </c>
      <c r="N20" s="68">
        <v>492</v>
      </c>
      <c r="O20" s="66">
        <v>492</v>
      </c>
      <c r="P20" s="80">
        <f>IF(E20=0,,-F20/E20)</f>
        <v>0.38571428571428573</v>
      </c>
      <c r="Q20" s="80">
        <f>IF(E20=0,,-G20/E20)</f>
        <v>0.7277310924369748</v>
      </c>
      <c r="R20" s="81">
        <f>IF(E20=0,,I20/E20)</f>
        <v>0.24285714285714285</v>
      </c>
    </row>
    <row r="21" spans="1:18" ht="11.25" customHeight="1">
      <c r="A21" s="100"/>
      <c r="B21" s="18">
        <v>1998</v>
      </c>
      <c r="C21" s="54">
        <v>1134</v>
      </c>
      <c r="D21" s="55">
        <v>1134</v>
      </c>
      <c r="E21" s="54">
        <v>1134</v>
      </c>
      <c r="F21" s="56">
        <v>-713</v>
      </c>
      <c r="G21" s="55">
        <v>-934</v>
      </c>
      <c r="H21" s="57">
        <v>-179</v>
      </c>
      <c r="I21" s="54">
        <v>-179</v>
      </c>
      <c r="J21" s="54">
        <v>0</v>
      </c>
      <c r="K21" s="56">
        <v>577</v>
      </c>
      <c r="L21" s="56">
        <v>0</v>
      </c>
      <c r="M21" s="56">
        <v>225</v>
      </c>
      <c r="N21" s="56">
        <v>802</v>
      </c>
      <c r="O21" s="55">
        <v>802</v>
      </c>
      <c r="P21" s="76">
        <f>IF(E21=0,,-F21/E21)</f>
        <v>0.6287477954144621</v>
      </c>
      <c r="Q21" s="76">
        <f>IF(E21=0,,-G21/E21)</f>
        <v>0.8236331569664903</v>
      </c>
      <c r="R21" s="82">
        <f>IF(E21=0,,I21/E21)</f>
        <v>-0.15784832451499117</v>
      </c>
    </row>
    <row r="22" spans="1:18" ht="11.25" customHeight="1">
      <c r="A22" s="101"/>
      <c r="B22" s="33">
        <v>1999</v>
      </c>
      <c r="C22" s="70">
        <v>1084</v>
      </c>
      <c r="D22" s="71">
        <v>1084</v>
      </c>
      <c r="E22" s="70">
        <v>1084</v>
      </c>
      <c r="F22" s="72">
        <v>-384</v>
      </c>
      <c r="G22" s="71">
        <v>-1220</v>
      </c>
      <c r="H22" s="73">
        <v>-258</v>
      </c>
      <c r="I22" s="70">
        <v>-258</v>
      </c>
      <c r="J22" s="70">
        <v>0</v>
      </c>
      <c r="K22" s="72">
        <v>519</v>
      </c>
      <c r="L22" s="72">
        <v>0</v>
      </c>
      <c r="M22" s="72">
        <v>222</v>
      </c>
      <c r="N22" s="72">
        <v>741</v>
      </c>
      <c r="O22" s="71">
        <v>741</v>
      </c>
      <c r="P22" s="83">
        <f>IF(E22=0,,-F22/E22)</f>
        <v>0.35424354243542433</v>
      </c>
      <c r="Q22" s="83">
        <f>IF(E22=0,,-G22/E22)</f>
        <v>1.1254612546125462</v>
      </c>
      <c r="R22" s="84">
        <f>IF(E22=0,,I22/E22)</f>
        <v>-0.23800738007380073</v>
      </c>
    </row>
    <row r="23" spans="1:18" ht="11.25" customHeight="1">
      <c r="A23" s="105" t="s">
        <v>46</v>
      </c>
      <c r="B23" s="29">
        <v>1997</v>
      </c>
      <c r="C23" s="65">
        <v>289656</v>
      </c>
      <c r="D23" s="66">
        <v>211553</v>
      </c>
      <c r="E23" s="67">
        <v>258530</v>
      </c>
      <c r="F23" s="68">
        <v>-294217</v>
      </c>
      <c r="G23" s="66">
        <v>-57328</v>
      </c>
      <c r="H23" s="69">
        <v>18926</v>
      </c>
      <c r="I23" s="67">
        <v>18926</v>
      </c>
      <c r="J23" s="67">
        <v>102031</v>
      </c>
      <c r="K23" s="68">
        <v>1112002</v>
      </c>
      <c r="L23" s="68">
        <v>2199</v>
      </c>
      <c r="M23" s="68">
        <v>55906</v>
      </c>
      <c r="N23" s="68">
        <v>1272138</v>
      </c>
      <c r="O23" s="66">
        <v>1086888</v>
      </c>
      <c r="P23" s="80">
        <f>IF(E23=0,,-F23/E23)</f>
        <v>1.1380381387073066</v>
      </c>
      <c r="Q23" s="80">
        <f>IF(E23=0,,-G23/E23)</f>
        <v>0.22174602560631262</v>
      </c>
      <c r="R23" s="81">
        <f>IF(E23=0,,I23/E23)</f>
        <v>0.07320620430897769</v>
      </c>
    </row>
    <row r="24" spans="1:18" ht="11.25" customHeight="1">
      <c r="A24" s="100"/>
      <c r="B24" s="18">
        <v>1998</v>
      </c>
      <c r="C24" s="54">
        <v>291485</v>
      </c>
      <c r="D24" s="55">
        <v>210668</v>
      </c>
      <c r="E24" s="54">
        <v>252529</v>
      </c>
      <c r="F24" s="56">
        <v>-374525</v>
      </c>
      <c r="G24" s="55">
        <v>-72723</v>
      </c>
      <c r="H24" s="57">
        <v>-63425</v>
      </c>
      <c r="I24" s="54">
        <v>-63425</v>
      </c>
      <c r="J24" s="54">
        <v>139678</v>
      </c>
      <c r="K24" s="56">
        <v>1308136</v>
      </c>
      <c r="L24" s="56">
        <v>2161</v>
      </c>
      <c r="M24" s="56">
        <v>63808</v>
      </c>
      <c r="N24" s="56">
        <v>1513783</v>
      </c>
      <c r="O24" s="55">
        <v>1243907</v>
      </c>
      <c r="P24" s="76">
        <f>IF(E24=0,,-F24/E24)</f>
        <v>1.483096990840656</v>
      </c>
      <c r="Q24" s="76">
        <f>IF(E24=0,,-G24/E24)</f>
        <v>0.2879788063945131</v>
      </c>
      <c r="R24" s="82">
        <f>IF(E24=0,,I24/E24)</f>
        <v>-0.2511592727963917</v>
      </c>
    </row>
    <row r="25" spans="1:18" ht="11.25" customHeight="1">
      <c r="A25" s="101"/>
      <c r="B25" s="33">
        <v>1999</v>
      </c>
      <c r="C25" s="70">
        <v>281731</v>
      </c>
      <c r="D25" s="71">
        <v>203221</v>
      </c>
      <c r="E25" s="70">
        <v>284111</v>
      </c>
      <c r="F25" s="72">
        <v>-345077</v>
      </c>
      <c r="G25" s="71">
        <v>-62961</v>
      </c>
      <c r="H25" s="73">
        <v>38875</v>
      </c>
      <c r="I25" s="70">
        <v>52490</v>
      </c>
      <c r="J25" s="70">
        <v>137235</v>
      </c>
      <c r="K25" s="72">
        <v>1423222</v>
      </c>
      <c r="L25" s="72">
        <v>1824</v>
      </c>
      <c r="M25" s="72">
        <v>68560</v>
      </c>
      <c r="N25" s="72">
        <v>1630841</v>
      </c>
      <c r="O25" s="71">
        <v>1297189</v>
      </c>
      <c r="P25" s="83">
        <f>IF(E25=0,,-F25/E25)</f>
        <v>1.2145851445385782</v>
      </c>
      <c r="Q25" s="83">
        <f>IF(E25=0,,-G25/E25)</f>
        <v>0.221607047949569</v>
      </c>
      <c r="R25" s="84">
        <f>IF(E25=0,,I25/E25)</f>
        <v>0.18475173435734624</v>
      </c>
    </row>
    <row r="26" spans="1:18" ht="11.25" customHeight="1">
      <c r="A26" s="105" t="s">
        <v>47</v>
      </c>
      <c r="B26" s="29">
        <v>1997</v>
      </c>
      <c r="C26" s="65">
        <v>14382</v>
      </c>
      <c r="D26" s="66">
        <v>14324</v>
      </c>
      <c r="E26" s="67">
        <v>24259</v>
      </c>
      <c r="F26" s="68">
        <v>-24037</v>
      </c>
      <c r="G26" s="66">
        <v>-17558</v>
      </c>
      <c r="H26" s="69">
        <v>-49243</v>
      </c>
      <c r="I26" s="67">
        <v>-49243</v>
      </c>
      <c r="J26" s="67">
        <v>31217</v>
      </c>
      <c r="K26" s="68">
        <v>90728</v>
      </c>
      <c r="L26" s="68">
        <v>56235</v>
      </c>
      <c r="M26" s="68">
        <v>5120</v>
      </c>
      <c r="N26" s="68">
        <v>183300</v>
      </c>
      <c r="O26" s="66">
        <v>101984</v>
      </c>
      <c r="P26" s="80">
        <f>IF(E26=0,,-F26/E26)</f>
        <v>0.9908487571622903</v>
      </c>
      <c r="Q26" s="80">
        <f>IF(E26=0,,-G26/E26)</f>
        <v>0.7237726204707531</v>
      </c>
      <c r="R26" s="81">
        <f>IF(E26=0,,I26/E26)</f>
        <v>-2.0298858155736017</v>
      </c>
    </row>
    <row r="27" spans="1:18" ht="11.25" customHeight="1">
      <c r="A27" s="100"/>
      <c r="B27" s="18">
        <v>1998</v>
      </c>
      <c r="C27" s="54">
        <v>55191</v>
      </c>
      <c r="D27" s="55">
        <v>54652</v>
      </c>
      <c r="E27" s="54">
        <v>55057</v>
      </c>
      <c r="F27" s="56">
        <v>-32724</v>
      </c>
      <c r="G27" s="55">
        <v>-11827</v>
      </c>
      <c r="H27" s="57">
        <v>849</v>
      </c>
      <c r="I27" s="54">
        <v>849</v>
      </c>
      <c r="J27" s="54">
        <v>31351</v>
      </c>
      <c r="K27" s="56">
        <v>105443</v>
      </c>
      <c r="L27" s="56">
        <v>48551</v>
      </c>
      <c r="M27" s="56">
        <v>6145</v>
      </c>
      <c r="N27" s="56">
        <v>191490</v>
      </c>
      <c r="O27" s="55">
        <v>132513</v>
      </c>
      <c r="P27" s="76">
        <f>IF(E27=0,,-F27/E27)</f>
        <v>0.5943658390395409</v>
      </c>
      <c r="Q27" s="76">
        <f>IF(E27=0,,-G27/E27)</f>
        <v>0.2148137384892021</v>
      </c>
      <c r="R27" s="82">
        <f>IF(E27=0,,I27/E27)</f>
        <v>0.015420382512668689</v>
      </c>
    </row>
    <row r="28" spans="1:18" ht="11.25" customHeight="1">
      <c r="A28" s="101"/>
      <c r="B28" s="33">
        <v>1999</v>
      </c>
      <c r="C28" s="70">
        <v>54719</v>
      </c>
      <c r="D28" s="71">
        <v>53925</v>
      </c>
      <c r="E28" s="70">
        <v>56996</v>
      </c>
      <c r="F28" s="72">
        <v>-33445</v>
      </c>
      <c r="G28" s="71">
        <v>-8535</v>
      </c>
      <c r="H28" s="73">
        <v>11942</v>
      </c>
      <c r="I28" s="70">
        <v>11942</v>
      </c>
      <c r="J28" s="70">
        <v>29074</v>
      </c>
      <c r="K28" s="72">
        <v>120999</v>
      </c>
      <c r="L28" s="72">
        <v>40031</v>
      </c>
      <c r="M28" s="72">
        <v>7121</v>
      </c>
      <c r="N28" s="72">
        <v>197225</v>
      </c>
      <c r="O28" s="71">
        <v>151133</v>
      </c>
      <c r="P28" s="83">
        <f>IF(E28=0,,-F28/E28)</f>
        <v>0.5867955646010247</v>
      </c>
      <c r="Q28" s="83">
        <f>IF(E28=0,,-G28/E28)</f>
        <v>0.1497473506912766</v>
      </c>
      <c r="R28" s="84">
        <f>IF(E28=0,,I28/E28)</f>
        <v>0.2095234753316022</v>
      </c>
    </row>
    <row r="29" spans="1:18" ht="11.25" customHeight="1">
      <c r="A29" s="105" t="s">
        <v>48</v>
      </c>
      <c r="B29" s="29">
        <v>1997</v>
      </c>
      <c r="C29" s="65">
        <v>0</v>
      </c>
      <c r="D29" s="66">
        <v>0</v>
      </c>
      <c r="E29" s="67">
        <v>0</v>
      </c>
      <c r="F29" s="68">
        <v>0</v>
      </c>
      <c r="G29" s="66">
        <v>0</v>
      </c>
      <c r="H29" s="69">
        <v>0</v>
      </c>
      <c r="I29" s="67">
        <v>0</v>
      </c>
      <c r="J29" s="67">
        <v>0</v>
      </c>
      <c r="K29" s="68">
        <v>0</v>
      </c>
      <c r="L29" s="68">
        <v>0</v>
      </c>
      <c r="M29" s="68">
        <v>0</v>
      </c>
      <c r="N29" s="68">
        <v>0</v>
      </c>
      <c r="O29" s="66">
        <v>0</v>
      </c>
      <c r="P29" s="80">
        <f>IF(E29=0,,-F29/E29)</f>
        <v>0</v>
      </c>
      <c r="Q29" s="80">
        <f>IF(E29=0,,-G29/E29)</f>
        <v>0</v>
      </c>
      <c r="R29" s="81">
        <f>IF(E29=0,,I29/E29)</f>
        <v>0</v>
      </c>
    </row>
    <row r="30" spans="1:18" ht="11.25" customHeight="1">
      <c r="A30" s="100"/>
      <c r="B30" s="18">
        <v>1998</v>
      </c>
      <c r="C30" s="54">
        <v>69181</v>
      </c>
      <c r="D30" s="55">
        <v>57338</v>
      </c>
      <c r="E30" s="54">
        <v>64402</v>
      </c>
      <c r="F30" s="56">
        <v>-8790</v>
      </c>
      <c r="G30" s="55">
        <v>-22402</v>
      </c>
      <c r="H30" s="57">
        <v>39846</v>
      </c>
      <c r="I30" s="54">
        <v>39846</v>
      </c>
      <c r="J30" s="54">
        <v>10796</v>
      </c>
      <c r="K30" s="56">
        <v>123883</v>
      </c>
      <c r="L30" s="56">
        <v>0</v>
      </c>
      <c r="M30" s="56">
        <v>6194</v>
      </c>
      <c r="N30" s="56">
        <v>140873</v>
      </c>
      <c r="O30" s="55">
        <v>126837</v>
      </c>
      <c r="P30" s="76">
        <f>IF(E30=0,,-F30/E30)</f>
        <v>0.13648644452035652</v>
      </c>
      <c r="Q30" s="76">
        <f>IF(E30=0,,-G30/E30)</f>
        <v>0.34784634017577093</v>
      </c>
      <c r="R30" s="82">
        <f>IF(E30=0,,I30/E30)</f>
        <v>0.6187074935561008</v>
      </c>
    </row>
    <row r="31" spans="1:18" ht="11.25" customHeight="1">
      <c r="A31" s="101"/>
      <c r="B31" s="33">
        <v>1999</v>
      </c>
      <c r="C31" s="70">
        <v>71468</v>
      </c>
      <c r="D31" s="71">
        <v>59668</v>
      </c>
      <c r="E31" s="70">
        <v>71543</v>
      </c>
      <c r="F31" s="72">
        <v>-57928</v>
      </c>
      <c r="G31" s="71">
        <v>-19803</v>
      </c>
      <c r="H31" s="73">
        <v>-5416</v>
      </c>
      <c r="I31" s="70">
        <v>-5416</v>
      </c>
      <c r="J31" s="70">
        <v>10721</v>
      </c>
      <c r="K31" s="72">
        <v>146539</v>
      </c>
      <c r="L31" s="72">
        <v>0</v>
      </c>
      <c r="M31" s="72">
        <v>7327</v>
      </c>
      <c r="N31" s="72">
        <v>164587</v>
      </c>
      <c r="O31" s="71">
        <v>153886</v>
      </c>
      <c r="P31" s="83">
        <f>IF(E31=0,,-F31/E31)</f>
        <v>0.8096948688201501</v>
      </c>
      <c r="Q31" s="83">
        <f>IF(E31=0,,-G31/E31)</f>
        <v>0.2767985686929539</v>
      </c>
      <c r="R31" s="84">
        <f>IF(E31=0,,I31/E31)</f>
        <v>-0.07570272423577429</v>
      </c>
    </row>
    <row r="32" spans="1:18" ht="11.25" customHeight="1">
      <c r="A32" s="105" t="s">
        <v>49</v>
      </c>
      <c r="B32" s="29">
        <v>1997</v>
      </c>
      <c r="C32" s="65">
        <v>1496</v>
      </c>
      <c r="D32" s="66">
        <v>316</v>
      </c>
      <c r="E32" s="67">
        <v>1267</v>
      </c>
      <c r="F32" s="68">
        <v>-572</v>
      </c>
      <c r="G32" s="66">
        <v>-493</v>
      </c>
      <c r="H32" s="69">
        <v>-90</v>
      </c>
      <c r="I32" s="67">
        <v>-90</v>
      </c>
      <c r="J32" s="67">
        <v>943</v>
      </c>
      <c r="K32" s="68">
        <v>673</v>
      </c>
      <c r="L32" s="68">
        <v>0</v>
      </c>
      <c r="M32" s="68">
        <v>33</v>
      </c>
      <c r="N32" s="68">
        <v>1649</v>
      </c>
      <c r="O32" s="66">
        <v>934</v>
      </c>
      <c r="P32" s="80">
        <f>IF(E32=0,,-F32/E32)</f>
        <v>0.4514601420678769</v>
      </c>
      <c r="Q32" s="80">
        <f>IF(E32=0,,-G32/E32)</f>
        <v>0.38910812943962114</v>
      </c>
      <c r="R32" s="81">
        <f>IF(E32=0,,I32/E32)</f>
        <v>-0.07103393843725335</v>
      </c>
    </row>
    <row r="33" spans="1:18" ht="11.25" customHeight="1">
      <c r="A33" s="100"/>
      <c r="B33" s="18">
        <v>1998</v>
      </c>
      <c r="C33" s="54">
        <v>1883</v>
      </c>
      <c r="D33" s="55">
        <v>1219</v>
      </c>
      <c r="E33" s="54">
        <v>864</v>
      </c>
      <c r="F33" s="56">
        <v>-1336</v>
      </c>
      <c r="G33" s="55">
        <v>-516</v>
      </c>
      <c r="H33" s="57">
        <v>-413</v>
      </c>
      <c r="I33" s="54">
        <v>-413</v>
      </c>
      <c r="J33" s="54">
        <v>1962</v>
      </c>
      <c r="K33" s="56">
        <v>1758</v>
      </c>
      <c r="L33" s="56">
        <v>0</v>
      </c>
      <c r="M33" s="56">
        <v>85</v>
      </c>
      <c r="N33" s="56">
        <v>3805</v>
      </c>
      <c r="O33" s="55">
        <v>2207</v>
      </c>
      <c r="P33" s="76">
        <f>IF(E33=0,,-F33/E33)</f>
        <v>1.5462962962962963</v>
      </c>
      <c r="Q33" s="76">
        <f>IF(E33=0,,-G33/E33)</f>
        <v>0.5972222222222222</v>
      </c>
      <c r="R33" s="82">
        <f>IF(E33=0,,I33/E33)</f>
        <v>-0.47800925925925924</v>
      </c>
    </row>
    <row r="34" spans="1:18" ht="11.25" customHeight="1">
      <c r="A34" s="101"/>
      <c r="B34" s="33">
        <v>1999</v>
      </c>
      <c r="C34" s="70">
        <v>3403</v>
      </c>
      <c r="D34" s="71">
        <v>2072</v>
      </c>
      <c r="E34" s="70">
        <v>1506</v>
      </c>
      <c r="F34" s="72">
        <v>-1189</v>
      </c>
      <c r="G34" s="71">
        <v>-552</v>
      </c>
      <c r="H34" s="73">
        <v>-127</v>
      </c>
      <c r="I34" s="70">
        <v>-127</v>
      </c>
      <c r="J34" s="70">
        <v>3859</v>
      </c>
      <c r="K34" s="72">
        <v>2748</v>
      </c>
      <c r="L34" s="72">
        <v>0</v>
      </c>
      <c r="M34" s="72">
        <v>102</v>
      </c>
      <c r="N34" s="72">
        <v>6709</v>
      </c>
      <c r="O34" s="71">
        <v>4235</v>
      </c>
      <c r="P34" s="83">
        <f>IF(E34=0,,-F34/E34)</f>
        <v>0.7895086321381142</v>
      </c>
      <c r="Q34" s="83">
        <f>IF(E34=0,,-G34/E34)</f>
        <v>0.3665338645418327</v>
      </c>
      <c r="R34" s="84">
        <f>IF(E34=0,,I34/E34)</f>
        <v>-0.08432934926958831</v>
      </c>
    </row>
    <row r="35" spans="1:18" ht="11.25" customHeight="1">
      <c r="A35" s="105" t="s">
        <v>50</v>
      </c>
      <c r="B35" s="29">
        <v>1997</v>
      </c>
      <c r="C35" s="65">
        <v>0</v>
      </c>
      <c r="D35" s="66">
        <v>0</v>
      </c>
      <c r="E35" s="67">
        <v>0</v>
      </c>
      <c r="F35" s="68">
        <v>0</v>
      </c>
      <c r="G35" s="66">
        <v>0</v>
      </c>
      <c r="H35" s="69">
        <v>0</v>
      </c>
      <c r="I35" s="67">
        <v>0</v>
      </c>
      <c r="J35" s="67">
        <v>0</v>
      </c>
      <c r="K35" s="68">
        <v>0</v>
      </c>
      <c r="L35" s="68">
        <v>0</v>
      </c>
      <c r="M35" s="68">
        <v>0</v>
      </c>
      <c r="N35" s="68">
        <v>0</v>
      </c>
      <c r="O35" s="66">
        <v>0</v>
      </c>
      <c r="P35" s="80">
        <f>IF(E35=0,,-F35/E35)</f>
        <v>0</v>
      </c>
      <c r="Q35" s="80">
        <f>IF(E35=0,,-G35/E35)</f>
        <v>0</v>
      </c>
      <c r="R35" s="81">
        <f>IF(E35=0,,I35/E35)</f>
        <v>0</v>
      </c>
    </row>
    <row r="36" spans="1:18" ht="11.25" customHeight="1">
      <c r="A36" s="100"/>
      <c r="B36" s="18">
        <v>1998</v>
      </c>
      <c r="C36" s="54">
        <v>0</v>
      </c>
      <c r="D36" s="55">
        <v>0</v>
      </c>
      <c r="E36" s="54">
        <v>0</v>
      </c>
      <c r="F36" s="56">
        <v>0</v>
      </c>
      <c r="G36" s="55">
        <v>0</v>
      </c>
      <c r="H36" s="57">
        <v>0</v>
      </c>
      <c r="I36" s="54">
        <v>0</v>
      </c>
      <c r="J36" s="54">
        <v>0</v>
      </c>
      <c r="K36" s="56">
        <v>0</v>
      </c>
      <c r="L36" s="56">
        <v>0</v>
      </c>
      <c r="M36" s="56">
        <v>0</v>
      </c>
      <c r="N36" s="56">
        <v>0</v>
      </c>
      <c r="O36" s="55">
        <v>0</v>
      </c>
      <c r="P36" s="76">
        <f>IF(E36=0,,-F36/E36)</f>
        <v>0</v>
      </c>
      <c r="Q36" s="76">
        <f>IF(E36=0,,-G36/E36)</f>
        <v>0</v>
      </c>
      <c r="R36" s="82">
        <f>IF(E36=0,,I36/E36)</f>
        <v>0</v>
      </c>
    </row>
    <row r="37" spans="1:18" ht="11.25" customHeight="1">
      <c r="A37" s="101"/>
      <c r="B37" s="33">
        <v>1999</v>
      </c>
      <c r="C37" s="70">
        <v>32254</v>
      </c>
      <c r="D37" s="71">
        <v>32254</v>
      </c>
      <c r="E37" s="70">
        <v>25438</v>
      </c>
      <c r="F37" s="72">
        <v>-14325</v>
      </c>
      <c r="G37" s="71">
        <v>-7721</v>
      </c>
      <c r="H37" s="73">
        <v>5371</v>
      </c>
      <c r="I37" s="70">
        <v>5371</v>
      </c>
      <c r="J37" s="70">
        <v>6816</v>
      </c>
      <c r="K37" s="72">
        <v>64670</v>
      </c>
      <c r="L37" s="72">
        <v>0</v>
      </c>
      <c r="M37" s="72">
        <v>2988</v>
      </c>
      <c r="N37" s="72">
        <v>74474</v>
      </c>
      <c r="O37" s="71">
        <v>74474</v>
      </c>
      <c r="P37" s="83">
        <f>IF(E37=0,,-F37/E37)</f>
        <v>0.5631338941740703</v>
      </c>
      <c r="Q37" s="83">
        <f>IF(E37=0,,-G37/E37)</f>
        <v>0.3035222894881673</v>
      </c>
      <c r="R37" s="84">
        <f>IF(E37=0,,I37/E37)</f>
        <v>0.21114081295699347</v>
      </c>
    </row>
    <row r="38" spans="1:18" ht="11.25" customHeight="1">
      <c r="A38" s="105" t="s">
        <v>51</v>
      </c>
      <c r="B38" s="29">
        <v>1997</v>
      </c>
      <c r="C38" s="65">
        <v>117</v>
      </c>
      <c r="D38" s="66">
        <v>117</v>
      </c>
      <c r="E38" s="67">
        <v>101</v>
      </c>
      <c r="F38" s="68">
        <v>-25</v>
      </c>
      <c r="G38" s="66">
        <v>-2750</v>
      </c>
      <c r="H38" s="69">
        <v>-235</v>
      </c>
      <c r="I38" s="67">
        <v>-235</v>
      </c>
      <c r="J38" s="67">
        <v>74</v>
      </c>
      <c r="K38" s="68">
        <v>125</v>
      </c>
      <c r="L38" s="68">
        <v>0</v>
      </c>
      <c r="M38" s="68">
        <v>0</v>
      </c>
      <c r="N38" s="68">
        <v>199</v>
      </c>
      <c r="O38" s="66">
        <v>199</v>
      </c>
      <c r="P38" s="80">
        <f>IF(E38=0,,-F38/E38)</f>
        <v>0.24752475247524752</v>
      </c>
      <c r="Q38" s="80">
        <f>IF(E38=0,,-G38/E38)</f>
        <v>27.22772277227723</v>
      </c>
      <c r="R38" s="81">
        <f>IF(E38=0,,I38/E38)</f>
        <v>-2.3267326732673266</v>
      </c>
    </row>
    <row r="39" spans="1:18" ht="11.25" customHeight="1">
      <c r="A39" s="100"/>
      <c r="B39" s="18">
        <v>1998</v>
      </c>
      <c r="C39" s="54">
        <v>225</v>
      </c>
      <c r="D39" s="55">
        <v>225</v>
      </c>
      <c r="E39" s="54">
        <v>205</v>
      </c>
      <c r="F39" s="56">
        <v>0</v>
      </c>
      <c r="G39" s="55">
        <v>-2944</v>
      </c>
      <c r="H39" s="57">
        <v>-443</v>
      </c>
      <c r="I39" s="54">
        <v>-443</v>
      </c>
      <c r="J39" s="54">
        <v>94</v>
      </c>
      <c r="K39" s="56">
        <v>125</v>
      </c>
      <c r="L39" s="56">
        <v>0</v>
      </c>
      <c r="M39" s="56">
        <v>0</v>
      </c>
      <c r="N39" s="56">
        <v>219</v>
      </c>
      <c r="O39" s="55">
        <v>219</v>
      </c>
      <c r="P39" s="76">
        <f>IF(E39=0,,-F39/E39)</f>
        <v>0</v>
      </c>
      <c r="Q39" s="76">
        <f>IF(E39=0,,-G39/E39)</f>
        <v>14.360975609756098</v>
      </c>
      <c r="R39" s="82">
        <f>IF(E39=0,,I39/E39)</f>
        <v>-2.1609756097560977</v>
      </c>
    </row>
    <row r="40" spans="1:18" ht="11.25" customHeight="1">
      <c r="A40" s="101"/>
      <c r="B40" s="33">
        <v>1999</v>
      </c>
      <c r="C40" s="70">
        <v>53</v>
      </c>
      <c r="D40" s="71">
        <v>53</v>
      </c>
      <c r="E40" s="70">
        <v>121</v>
      </c>
      <c r="F40" s="72">
        <v>-4</v>
      </c>
      <c r="G40" s="71">
        <v>-3076</v>
      </c>
      <c r="H40" s="73">
        <v>33</v>
      </c>
      <c r="I40" s="70">
        <v>33</v>
      </c>
      <c r="J40" s="70">
        <v>26</v>
      </c>
      <c r="K40" s="72">
        <v>125</v>
      </c>
      <c r="L40" s="72">
        <v>0</v>
      </c>
      <c r="M40" s="72">
        <v>4</v>
      </c>
      <c r="N40" s="72">
        <v>155</v>
      </c>
      <c r="O40" s="71">
        <v>155</v>
      </c>
      <c r="P40" s="83">
        <f>IF(E40=0,,-F40/E40)</f>
        <v>0.03305785123966942</v>
      </c>
      <c r="Q40" s="83">
        <f>IF(E40=0,,-G40/E40)</f>
        <v>25.421487603305785</v>
      </c>
      <c r="R40" s="84">
        <f>IF(E40=0,,I40/E40)</f>
        <v>0.2727272727272727</v>
      </c>
    </row>
    <row r="41" spans="1:18" ht="11.25" customHeight="1">
      <c r="A41" s="105" t="s">
        <v>52</v>
      </c>
      <c r="B41" s="29">
        <v>1997</v>
      </c>
      <c r="C41" s="65">
        <v>670493</v>
      </c>
      <c r="D41" s="66">
        <v>615462</v>
      </c>
      <c r="E41" s="67">
        <v>661586</v>
      </c>
      <c r="F41" s="68">
        <v>-531253</v>
      </c>
      <c r="G41" s="66">
        <v>-148838</v>
      </c>
      <c r="H41" s="69">
        <v>92034</v>
      </c>
      <c r="I41" s="67">
        <v>92034</v>
      </c>
      <c r="J41" s="67">
        <v>147207</v>
      </c>
      <c r="K41" s="68">
        <v>1689883</v>
      </c>
      <c r="L41" s="68">
        <v>4482</v>
      </c>
      <c r="M41" s="68">
        <v>31067</v>
      </c>
      <c r="N41" s="68">
        <v>1872639</v>
      </c>
      <c r="O41" s="66">
        <v>1840460</v>
      </c>
      <c r="P41" s="80">
        <f>IF(E41=0,,-F41/E41)</f>
        <v>0.802999156572237</v>
      </c>
      <c r="Q41" s="80">
        <f>IF(E41=0,,-G41/E41)</f>
        <v>0.22497150786141182</v>
      </c>
      <c r="R41" s="81">
        <f>IF(E41=0,,I41/E41)</f>
        <v>0.13911116619759184</v>
      </c>
    </row>
    <row r="42" spans="1:18" ht="11.25" customHeight="1">
      <c r="A42" s="100"/>
      <c r="B42" s="18">
        <v>1998</v>
      </c>
      <c r="C42" s="54">
        <v>792326</v>
      </c>
      <c r="D42" s="55">
        <v>793808</v>
      </c>
      <c r="E42" s="54">
        <v>757472</v>
      </c>
      <c r="F42" s="56">
        <v>-602355</v>
      </c>
      <c r="G42" s="55">
        <v>-165555</v>
      </c>
      <c r="H42" s="57">
        <v>116218</v>
      </c>
      <c r="I42" s="54">
        <v>116218</v>
      </c>
      <c r="J42" s="54">
        <v>327031</v>
      </c>
      <c r="K42" s="56">
        <v>1848935</v>
      </c>
      <c r="L42" s="56">
        <v>4369</v>
      </c>
      <c r="M42" s="56">
        <v>32905</v>
      </c>
      <c r="N42" s="56">
        <v>2213240</v>
      </c>
      <c r="O42" s="55">
        <v>2174848</v>
      </c>
      <c r="P42" s="76">
        <f>IF(E42=0,,-F42/E42)</f>
        <v>0.7952175129905792</v>
      </c>
      <c r="Q42" s="76">
        <f>IF(E42=0,,-G42/E42)</f>
        <v>0.2185625343247011</v>
      </c>
      <c r="R42" s="82">
        <f>IF(E42=0,,I42/E42)</f>
        <v>0.15342877360483292</v>
      </c>
    </row>
    <row r="43" spans="1:18" ht="11.25" customHeight="1">
      <c r="A43" s="101"/>
      <c r="B43" s="33">
        <v>1999</v>
      </c>
      <c r="C43" s="70">
        <v>842445</v>
      </c>
      <c r="D43" s="71">
        <v>839539</v>
      </c>
      <c r="E43" s="70">
        <v>809923</v>
      </c>
      <c r="F43" s="72">
        <v>-846037</v>
      </c>
      <c r="G43" s="71">
        <v>-168549</v>
      </c>
      <c r="H43" s="73">
        <v>-21366</v>
      </c>
      <c r="I43" s="70">
        <v>-21366</v>
      </c>
      <c r="J43" s="70">
        <v>349586</v>
      </c>
      <c r="K43" s="72">
        <v>2221928</v>
      </c>
      <c r="L43" s="72">
        <v>4197</v>
      </c>
      <c r="M43" s="72">
        <v>35220</v>
      </c>
      <c r="N43" s="72">
        <v>2610931</v>
      </c>
      <c r="O43" s="71">
        <v>2496703</v>
      </c>
      <c r="P43" s="83">
        <f>IF(E43=0,,-F43/E43)</f>
        <v>1.0445894239328923</v>
      </c>
      <c r="Q43" s="83">
        <f>IF(E43=0,,-G43/E43)</f>
        <v>0.20810496800313116</v>
      </c>
      <c r="R43" s="84">
        <f>IF(E43=0,,I43/E43)</f>
        <v>-0.02638028553331613</v>
      </c>
    </row>
    <row r="44" spans="1:18" ht="11.25" customHeight="1">
      <c r="A44" s="105" t="s">
        <v>53</v>
      </c>
      <c r="B44" s="29">
        <v>1997</v>
      </c>
      <c r="C44" s="65">
        <v>3644</v>
      </c>
      <c r="D44" s="66">
        <v>3644</v>
      </c>
      <c r="E44" s="67">
        <v>3442</v>
      </c>
      <c r="F44" s="68">
        <v>-1910</v>
      </c>
      <c r="G44" s="66">
        <v>-2591</v>
      </c>
      <c r="H44" s="69">
        <v>-921</v>
      </c>
      <c r="I44" s="67">
        <v>-921</v>
      </c>
      <c r="J44" s="67">
        <v>1822</v>
      </c>
      <c r="K44" s="68">
        <v>1340</v>
      </c>
      <c r="L44" s="68">
        <v>0</v>
      </c>
      <c r="M44" s="68">
        <v>251</v>
      </c>
      <c r="N44" s="68">
        <v>3413</v>
      </c>
      <c r="O44" s="66">
        <v>3413</v>
      </c>
      <c r="P44" s="80">
        <f>IF(E44=0,,-F44/E44)</f>
        <v>0.5549099360836722</v>
      </c>
      <c r="Q44" s="80">
        <f>IF(E44=0,,-G44/E44)</f>
        <v>0.752760023242301</v>
      </c>
      <c r="R44" s="81">
        <f>IF(E44=0,,I44/E44)</f>
        <v>-0.2675769901220221</v>
      </c>
    </row>
    <row r="45" spans="1:18" ht="11.25" customHeight="1">
      <c r="A45" s="100"/>
      <c r="B45" s="18">
        <v>1998</v>
      </c>
      <c r="C45" s="54">
        <v>4013</v>
      </c>
      <c r="D45" s="55">
        <v>4013</v>
      </c>
      <c r="E45" s="54">
        <v>3899</v>
      </c>
      <c r="F45" s="56">
        <v>-2518</v>
      </c>
      <c r="G45" s="55">
        <v>-2259</v>
      </c>
      <c r="H45" s="57">
        <v>-431</v>
      </c>
      <c r="I45" s="54">
        <v>-431</v>
      </c>
      <c r="J45" s="54">
        <v>1936</v>
      </c>
      <c r="K45" s="56">
        <v>2089</v>
      </c>
      <c r="L45" s="56">
        <v>0</v>
      </c>
      <c r="M45" s="56">
        <v>204</v>
      </c>
      <c r="N45" s="56">
        <v>4229</v>
      </c>
      <c r="O45" s="55">
        <v>4229</v>
      </c>
      <c r="P45" s="76">
        <f>IF(E45=0,,-F45/E45)</f>
        <v>0.6458066170813029</v>
      </c>
      <c r="Q45" s="76">
        <f>IF(E45=0,,-G45/E45)</f>
        <v>0.5793793280328289</v>
      </c>
      <c r="R45" s="82">
        <f>IF(E45=0,,I45/E45)</f>
        <v>-0.11054116440112849</v>
      </c>
    </row>
    <row r="46" spans="1:18" ht="11.25" customHeight="1">
      <c r="A46" s="101"/>
      <c r="B46" s="33">
        <v>1999</v>
      </c>
      <c r="C46" s="70">
        <v>4327</v>
      </c>
      <c r="D46" s="71">
        <v>4327</v>
      </c>
      <c r="E46" s="70">
        <v>4222</v>
      </c>
      <c r="F46" s="72">
        <v>-3156</v>
      </c>
      <c r="G46" s="71">
        <v>-2374</v>
      </c>
      <c r="H46" s="73">
        <v>-821</v>
      </c>
      <c r="I46" s="70">
        <v>-821</v>
      </c>
      <c r="J46" s="70">
        <v>2041</v>
      </c>
      <c r="K46" s="72">
        <v>2825</v>
      </c>
      <c r="L46" s="72">
        <v>0</v>
      </c>
      <c r="M46" s="72">
        <v>234</v>
      </c>
      <c r="N46" s="72">
        <v>5100</v>
      </c>
      <c r="O46" s="71">
        <v>5100</v>
      </c>
      <c r="P46" s="83">
        <f>IF(E46=0,,-F46/E46)</f>
        <v>0.7475130270014211</v>
      </c>
      <c r="Q46" s="83">
        <f>IF(E46=0,,-G46/E46)</f>
        <v>0.5622927522501184</v>
      </c>
      <c r="R46" s="84">
        <f>IF(E46=0,,I46/E46)</f>
        <v>-0.1944576030317385</v>
      </c>
    </row>
  </sheetData>
  <mergeCells count="13">
    <mergeCell ref="A44:A46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394799</v>
      </c>
      <c r="D7" s="51">
        <v>332665</v>
      </c>
      <c r="E7" s="50">
        <v>334439</v>
      </c>
      <c r="F7" s="52">
        <v>-1194735</v>
      </c>
      <c r="G7" s="51">
        <v>-63967</v>
      </c>
      <c r="H7" s="53">
        <v>-1217323</v>
      </c>
      <c r="I7" s="53">
        <v>-1188352</v>
      </c>
      <c r="J7" s="50">
        <v>579793</v>
      </c>
      <c r="K7" s="52">
        <v>1460448</v>
      </c>
      <c r="L7" s="52">
        <v>0</v>
      </c>
      <c r="M7" s="52">
        <v>0</v>
      </c>
      <c r="N7" s="52">
        <v>2040241</v>
      </c>
      <c r="O7" s="51">
        <v>1908846</v>
      </c>
      <c r="P7" s="74">
        <f>IF(E7=0,,-F7/E7)</f>
        <v>3.5723554968170577</v>
      </c>
      <c r="Q7" s="74">
        <f>IF(E7=0,,-G7/E7)</f>
        <v>0.1912665687913192</v>
      </c>
      <c r="R7" s="75">
        <f>IF(E7=0,,I7/E7)</f>
        <v>-3.553269804059933</v>
      </c>
    </row>
    <row r="8" spans="1:18" ht="11.25" customHeight="1">
      <c r="A8" s="17"/>
      <c r="B8" s="18">
        <v>1998</v>
      </c>
      <c r="C8" s="54">
        <v>329661</v>
      </c>
      <c r="D8" s="55">
        <v>256613</v>
      </c>
      <c r="E8" s="54">
        <v>413407</v>
      </c>
      <c r="F8" s="56">
        <v>-230762</v>
      </c>
      <c r="G8" s="55">
        <v>-112473</v>
      </c>
      <c r="H8" s="57">
        <v>-270406</v>
      </c>
      <c r="I8" s="57">
        <v>-256851</v>
      </c>
      <c r="J8" s="54">
        <v>496047</v>
      </c>
      <c r="K8" s="56">
        <v>834996</v>
      </c>
      <c r="L8" s="56">
        <v>0</v>
      </c>
      <c r="M8" s="56">
        <v>1100</v>
      </c>
      <c r="N8" s="56">
        <v>1332143</v>
      </c>
      <c r="O8" s="55">
        <v>1297702</v>
      </c>
      <c r="P8" s="76">
        <f>IF(E8=0,,-F8/E8)</f>
        <v>0.5581956764157355</v>
      </c>
      <c r="Q8" s="76">
        <f>IF(E8=0,,-G8/E8)</f>
        <v>0.27206360801824836</v>
      </c>
      <c r="R8" s="77">
        <f>IF(E8=0,,I8/E8)</f>
        <v>-0.621302977453212</v>
      </c>
    </row>
    <row r="9" spans="1:18" ht="11.25" customHeight="1" thickBot="1">
      <c r="A9" s="22"/>
      <c r="B9" s="23">
        <v>1999</v>
      </c>
      <c r="C9" s="58">
        <v>319084</v>
      </c>
      <c r="D9" s="59">
        <v>249880</v>
      </c>
      <c r="E9" s="58">
        <v>358856</v>
      </c>
      <c r="F9" s="60">
        <v>-273008</v>
      </c>
      <c r="G9" s="59">
        <v>-86119</v>
      </c>
      <c r="H9" s="61">
        <v>-125690</v>
      </c>
      <c r="I9" s="61">
        <v>-163436</v>
      </c>
      <c r="J9" s="58">
        <v>456275</v>
      </c>
      <c r="K9" s="60">
        <v>1096709</v>
      </c>
      <c r="L9" s="60">
        <v>0</v>
      </c>
      <c r="M9" s="60">
        <v>1100</v>
      </c>
      <c r="N9" s="60">
        <v>1554084</v>
      </c>
      <c r="O9" s="59">
        <v>1491743</v>
      </c>
      <c r="P9" s="78">
        <f>IF(E9=0,,-F9/E9)</f>
        <v>0.760773123481285</v>
      </c>
      <c r="Q9" s="78">
        <f>IF(E9=0,,-G9/E9)</f>
        <v>0.2399820540829748</v>
      </c>
      <c r="R9" s="79">
        <f>IF(E9=0,,I9/E9)</f>
        <v>-0.4554361638094389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70</v>
      </c>
      <c r="B11" s="29">
        <v>1997</v>
      </c>
      <c r="C11" s="65">
        <v>11789</v>
      </c>
      <c r="D11" s="66">
        <v>12061</v>
      </c>
      <c r="E11" s="67">
        <v>11789</v>
      </c>
      <c r="F11" s="68">
        <v>76</v>
      </c>
      <c r="G11" s="66">
        <v>-2894</v>
      </c>
      <c r="H11" s="69">
        <v>-58066</v>
      </c>
      <c r="I11" s="67">
        <v>-58066</v>
      </c>
      <c r="J11" s="67">
        <v>0</v>
      </c>
      <c r="K11" s="68">
        <v>400</v>
      </c>
      <c r="L11" s="68">
        <v>0</v>
      </c>
      <c r="M11" s="68">
        <v>0</v>
      </c>
      <c r="N11" s="68">
        <v>400</v>
      </c>
      <c r="O11" s="66">
        <v>400</v>
      </c>
      <c r="P11" s="80">
        <f>IF(E11=0,,-F11/E11)</f>
        <v>-0.006446687590126389</v>
      </c>
      <c r="Q11" s="80">
        <f>IF(E11=0,,-G11/E11)</f>
        <v>0.24548307744507591</v>
      </c>
      <c r="R11" s="81">
        <f>IF(E11=0,,I11/E11)</f>
        <v>-4.925438968529986</v>
      </c>
    </row>
    <row r="12" spans="1:18" ht="11.25" customHeight="1">
      <c r="A12" s="100"/>
      <c r="B12" s="18">
        <v>1998</v>
      </c>
      <c r="C12" s="54">
        <v>8195</v>
      </c>
      <c r="D12" s="55">
        <v>8445</v>
      </c>
      <c r="E12" s="54">
        <v>8195</v>
      </c>
      <c r="F12" s="56">
        <v>76</v>
      </c>
      <c r="G12" s="55">
        <v>-2581</v>
      </c>
      <c r="H12" s="57">
        <v>-58462</v>
      </c>
      <c r="I12" s="54">
        <v>-58462</v>
      </c>
      <c r="J12" s="54">
        <v>0</v>
      </c>
      <c r="K12" s="56">
        <v>0</v>
      </c>
      <c r="L12" s="56">
        <v>0</v>
      </c>
      <c r="M12" s="56">
        <v>400</v>
      </c>
      <c r="N12" s="56">
        <v>400</v>
      </c>
      <c r="O12" s="55">
        <v>400</v>
      </c>
      <c r="P12" s="76">
        <f>IF(E12=0,,-F12/E12)</f>
        <v>-0.009273947528981086</v>
      </c>
      <c r="Q12" s="76">
        <f>IF(E12=0,,-G12/E12)</f>
        <v>0.31494813910921293</v>
      </c>
      <c r="R12" s="82">
        <f>IF(E12=0,,I12/E12)</f>
        <v>-7.133862111043319</v>
      </c>
    </row>
    <row r="13" spans="1:18" ht="11.25" customHeight="1">
      <c r="A13" s="101"/>
      <c r="B13" s="33">
        <v>1999</v>
      </c>
      <c r="C13" s="70">
        <v>8195</v>
      </c>
      <c r="D13" s="71">
        <v>8445</v>
      </c>
      <c r="E13" s="70">
        <v>8195</v>
      </c>
      <c r="F13" s="72">
        <v>76</v>
      </c>
      <c r="G13" s="71">
        <v>-2581</v>
      </c>
      <c r="H13" s="73">
        <v>-58462</v>
      </c>
      <c r="I13" s="70">
        <v>-58462</v>
      </c>
      <c r="J13" s="70">
        <v>0</v>
      </c>
      <c r="K13" s="72">
        <v>0</v>
      </c>
      <c r="L13" s="72">
        <v>0</v>
      </c>
      <c r="M13" s="72">
        <v>400</v>
      </c>
      <c r="N13" s="72">
        <v>400</v>
      </c>
      <c r="O13" s="71">
        <v>400</v>
      </c>
      <c r="P13" s="83">
        <f>IF(E13=0,,-F13/E13)</f>
        <v>-0.009273947528981086</v>
      </c>
      <c r="Q13" s="83">
        <f>IF(E13=0,,-G13/E13)</f>
        <v>0.31494813910921293</v>
      </c>
      <c r="R13" s="84">
        <f>IF(E13=0,,I13/E13)</f>
        <v>-7.133862111043319</v>
      </c>
    </row>
    <row r="14" spans="1:18" ht="11.25" customHeight="1">
      <c r="A14" s="105" t="s">
        <v>58</v>
      </c>
      <c r="B14" s="29">
        <v>1997</v>
      </c>
      <c r="C14" s="65">
        <v>51</v>
      </c>
      <c r="D14" s="66">
        <v>-199</v>
      </c>
      <c r="E14" s="67">
        <v>51</v>
      </c>
      <c r="F14" s="68">
        <v>0</v>
      </c>
      <c r="G14" s="66">
        <v>0</v>
      </c>
      <c r="H14" s="69">
        <v>-199</v>
      </c>
      <c r="I14" s="67">
        <v>-199</v>
      </c>
      <c r="J14" s="67">
        <v>0</v>
      </c>
      <c r="K14" s="68">
        <v>0</v>
      </c>
      <c r="L14" s="68">
        <v>0</v>
      </c>
      <c r="M14" s="68">
        <v>0</v>
      </c>
      <c r="N14" s="68">
        <v>0</v>
      </c>
      <c r="O14" s="66">
        <v>0</v>
      </c>
      <c r="P14" s="80">
        <f>IF(E14=0,,-F14/E14)</f>
        <v>0</v>
      </c>
      <c r="Q14" s="80">
        <f>IF(E14=0,,-G14/E14)</f>
        <v>0</v>
      </c>
      <c r="R14" s="81">
        <f>IF(E14=0,,I14/E14)</f>
        <v>-3.9019607843137254</v>
      </c>
    </row>
    <row r="15" spans="1:18" ht="11.25" customHeight="1">
      <c r="A15" s="100"/>
      <c r="B15" s="18">
        <v>1998</v>
      </c>
      <c r="C15" s="54">
        <v>40</v>
      </c>
      <c r="D15" s="55">
        <v>-210</v>
      </c>
      <c r="E15" s="54">
        <v>40</v>
      </c>
      <c r="F15" s="56">
        <v>0</v>
      </c>
      <c r="G15" s="55">
        <v>0</v>
      </c>
      <c r="H15" s="57">
        <v>-210</v>
      </c>
      <c r="I15" s="54">
        <v>-210</v>
      </c>
      <c r="J15" s="54">
        <v>0</v>
      </c>
      <c r="K15" s="56">
        <v>0</v>
      </c>
      <c r="L15" s="56">
        <v>0</v>
      </c>
      <c r="M15" s="56">
        <v>0</v>
      </c>
      <c r="N15" s="56">
        <v>0</v>
      </c>
      <c r="O15" s="55">
        <v>0</v>
      </c>
      <c r="P15" s="76">
        <f>IF(E15=0,,-F15/E15)</f>
        <v>0</v>
      </c>
      <c r="Q15" s="76">
        <f>IF(E15=0,,-G15/E15)</f>
        <v>0</v>
      </c>
      <c r="R15" s="82">
        <f>IF(E15=0,,I15/E15)</f>
        <v>-5.25</v>
      </c>
    </row>
    <row r="16" spans="1:18" ht="11.25" customHeight="1">
      <c r="A16" s="101"/>
      <c r="B16" s="33">
        <v>1999</v>
      </c>
      <c r="C16" s="70">
        <v>27</v>
      </c>
      <c r="D16" s="71">
        <v>-223</v>
      </c>
      <c r="E16" s="70">
        <v>27</v>
      </c>
      <c r="F16" s="72">
        <v>0</v>
      </c>
      <c r="G16" s="71">
        <v>0</v>
      </c>
      <c r="H16" s="73">
        <v>-223</v>
      </c>
      <c r="I16" s="70">
        <v>-223</v>
      </c>
      <c r="J16" s="70">
        <v>0</v>
      </c>
      <c r="K16" s="72">
        <v>0</v>
      </c>
      <c r="L16" s="72">
        <v>0</v>
      </c>
      <c r="M16" s="72">
        <v>0</v>
      </c>
      <c r="N16" s="72">
        <v>0</v>
      </c>
      <c r="O16" s="71">
        <v>0</v>
      </c>
      <c r="P16" s="83">
        <f>IF(E16=0,,-F16/E16)</f>
        <v>0</v>
      </c>
      <c r="Q16" s="83">
        <f>IF(E16=0,,-G16/E16)</f>
        <v>0</v>
      </c>
      <c r="R16" s="84">
        <f>IF(E16=0,,I16/E16)</f>
        <v>-8.25925925925926</v>
      </c>
    </row>
    <row r="17" spans="1:18" ht="11.25" customHeight="1">
      <c r="A17" s="105" t="s">
        <v>43</v>
      </c>
      <c r="B17" s="29">
        <v>1997</v>
      </c>
      <c r="C17" s="65">
        <v>1890</v>
      </c>
      <c r="D17" s="66">
        <v>1765</v>
      </c>
      <c r="E17" s="67">
        <v>1890</v>
      </c>
      <c r="F17" s="68">
        <v>-1354936</v>
      </c>
      <c r="G17" s="66">
        <v>-6056</v>
      </c>
      <c r="H17" s="69">
        <v>-1349850</v>
      </c>
      <c r="I17" s="67">
        <v>-1349850</v>
      </c>
      <c r="J17" s="67">
        <v>0</v>
      </c>
      <c r="K17" s="68">
        <v>1346744</v>
      </c>
      <c r="L17" s="68">
        <v>0</v>
      </c>
      <c r="M17" s="68">
        <v>0</v>
      </c>
      <c r="N17" s="68">
        <v>1346744</v>
      </c>
      <c r="O17" s="66">
        <v>1346744</v>
      </c>
      <c r="P17" s="80">
        <f>IF(E17=0,,-F17/E17)</f>
        <v>716.8973544973545</v>
      </c>
      <c r="Q17" s="80">
        <f>IF(E17=0,,-G17/E17)</f>
        <v>3.204232804232804</v>
      </c>
      <c r="R17" s="81">
        <f>IF(E17=0,,I17/E17)</f>
        <v>-714.2063492063492</v>
      </c>
    </row>
    <row r="18" spans="1:18" ht="11.25" customHeight="1">
      <c r="A18" s="100"/>
      <c r="B18" s="18">
        <v>1998</v>
      </c>
      <c r="C18" s="54">
        <v>230</v>
      </c>
      <c r="D18" s="55">
        <v>230</v>
      </c>
      <c r="E18" s="54">
        <v>230</v>
      </c>
      <c r="F18" s="56">
        <v>-244430</v>
      </c>
      <c r="G18" s="55">
        <v>-786</v>
      </c>
      <c r="H18" s="57">
        <v>-244986</v>
      </c>
      <c r="I18" s="54">
        <v>-244986</v>
      </c>
      <c r="J18" s="54">
        <v>0</v>
      </c>
      <c r="K18" s="56">
        <v>732346</v>
      </c>
      <c r="L18" s="56">
        <v>0</v>
      </c>
      <c r="M18" s="56">
        <v>0</v>
      </c>
      <c r="N18" s="56">
        <v>732346</v>
      </c>
      <c r="O18" s="55">
        <v>732346</v>
      </c>
      <c r="P18" s="76">
        <f>IF(E18=0,,-F18/E18)</f>
        <v>1062.7391304347825</v>
      </c>
      <c r="Q18" s="76">
        <f>IF(E18=0,,-G18/E18)</f>
        <v>3.417391304347826</v>
      </c>
      <c r="R18" s="82">
        <f>IF(E18=0,,I18/E18)</f>
        <v>-1065.1565217391305</v>
      </c>
    </row>
    <row r="19" spans="1:18" ht="11.25" customHeight="1">
      <c r="A19" s="101"/>
      <c r="B19" s="33">
        <v>1999</v>
      </c>
      <c r="C19" s="70">
        <v>0</v>
      </c>
      <c r="D19" s="71">
        <v>853</v>
      </c>
      <c r="E19" s="70">
        <v>0</v>
      </c>
      <c r="F19" s="72">
        <v>-152924</v>
      </c>
      <c r="G19" s="71">
        <v>65</v>
      </c>
      <c r="H19" s="73">
        <v>-151280</v>
      </c>
      <c r="I19" s="70">
        <v>-151280</v>
      </c>
      <c r="J19" s="70">
        <v>0</v>
      </c>
      <c r="K19" s="72">
        <v>976625</v>
      </c>
      <c r="L19" s="72">
        <v>0</v>
      </c>
      <c r="M19" s="72">
        <v>0</v>
      </c>
      <c r="N19" s="72">
        <v>976625</v>
      </c>
      <c r="O19" s="71">
        <v>976578</v>
      </c>
      <c r="P19" s="83">
        <f>IF(E19=0,,-F19/E19)</f>
        <v>0</v>
      </c>
      <c r="Q19" s="83">
        <f>IF(E19=0,,-G19/E19)</f>
        <v>0</v>
      </c>
      <c r="R19" s="84">
        <f>IF(E19=0,,I19/E19)</f>
        <v>0</v>
      </c>
    </row>
    <row r="20" spans="1:18" ht="11.25" customHeight="1">
      <c r="A20" s="105" t="s">
        <v>71</v>
      </c>
      <c r="B20" s="29">
        <v>1997</v>
      </c>
      <c r="C20" s="65">
        <v>250360</v>
      </c>
      <c r="D20" s="66">
        <v>225765</v>
      </c>
      <c r="E20" s="67">
        <v>250360</v>
      </c>
      <c r="F20" s="68">
        <v>28658</v>
      </c>
      <c r="G20" s="66">
        <v>-18804</v>
      </c>
      <c r="H20" s="69">
        <v>35328</v>
      </c>
      <c r="I20" s="67">
        <v>35328</v>
      </c>
      <c r="J20" s="67">
        <v>0</v>
      </c>
      <c r="K20" s="68">
        <v>5800</v>
      </c>
      <c r="L20" s="68">
        <v>0</v>
      </c>
      <c r="M20" s="68">
        <v>0</v>
      </c>
      <c r="N20" s="68">
        <v>5800</v>
      </c>
      <c r="O20" s="66">
        <v>5800</v>
      </c>
      <c r="P20" s="80">
        <f>IF(E20=0,,-F20/E20)</f>
        <v>-0.11446716727911807</v>
      </c>
      <c r="Q20" s="80">
        <f>IF(E20=0,,-G20/E20)</f>
        <v>0.07510784470362677</v>
      </c>
      <c r="R20" s="81">
        <f>IF(E20=0,,I20/E20)</f>
        <v>0.14110880332321457</v>
      </c>
    </row>
    <row r="21" spans="1:18" ht="11.25" customHeight="1">
      <c r="A21" s="100"/>
      <c r="B21" s="18">
        <v>1998</v>
      </c>
      <c r="C21" s="54">
        <v>166969</v>
      </c>
      <c r="D21" s="55">
        <v>148443</v>
      </c>
      <c r="E21" s="54">
        <v>166969</v>
      </c>
      <c r="F21" s="56">
        <v>-5219</v>
      </c>
      <c r="G21" s="55">
        <v>-22126</v>
      </c>
      <c r="H21" s="57">
        <v>797</v>
      </c>
      <c r="I21" s="54">
        <v>797</v>
      </c>
      <c r="J21" s="54">
        <v>0</v>
      </c>
      <c r="K21" s="56">
        <v>13700</v>
      </c>
      <c r="L21" s="56">
        <v>0</v>
      </c>
      <c r="M21" s="56">
        <v>700</v>
      </c>
      <c r="N21" s="56">
        <v>14400</v>
      </c>
      <c r="O21" s="55">
        <v>14400</v>
      </c>
      <c r="P21" s="76">
        <f>IF(E21=0,,-F21/E21)</f>
        <v>0.03125729925914391</v>
      </c>
      <c r="Q21" s="76">
        <f>IF(E21=0,,-G21/E21)</f>
        <v>0.13251561667135817</v>
      </c>
      <c r="R21" s="82">
        <f>IF(E21=0,,I21/E21)</f>
        <v>0.004773341159137325</v>
      </c>
    </row>
    <row r="22" spans="1:18" ht="11.25" customHeight="1">
      <c r="A22" s="101"/>
      <c r="B22" s="33">
        <v>1999</v>
      </c>
      <c r="C22" s="70">
        <v>166969</v>
      </c>
      <c r="D22" s="71">
        <v>148443</v>
      </c>
      <c r="E22" s="70">
        <v>166969</v>
      </c>
      <c r="F22" s="72">
        <v>-5219</v>
      </c>
      <c r="G22" s="71">
        <v>-22126</v>
      </c>
      <c r="H22" s="73">
        <v>797</v>
      </c>
      <c r="I22" s="70">
        <v>797</v>
      </c>
      <c r="J22" s="70">
        <v>0</v>
      </c>
      <c r="K22" s="72">
        <v>13700</v>
      </c>
      <c r="L22" s="72">
        <v>0</v>
      </c>
      <c r="M22" s="72">
        <v>700</v>
      </c>
      <c r="N22" s="72">
        <v>14400</v>
      </c>
      <c r="O22" s="71">
        <v>14400</v>
      </c>
      <c r="P22" s="83">
        <f>IF(E22=0,,-F22/E22)</f>
        <v>0.03125729925914391</v>
      </c>
      <c r="Q22" s="83">
        <f>IF(E22=0,,-G22/E22)</f>
        <v>0.13251561667135817</v>
      </c>
      <c r="R22" s="84">
        <f>IF(E22=0,,I22/E22)</f>
        <v>0.004773341159137325</v>
      </c>
    </row>
    <row r="23" spans="1:18" ht="11.25" customHeight="1">
      <c r="A23" s="105" t="s">
        <v>46</v>
      </c>
      <c r="B23" s="29">
        <v>1997</v>
      </c>
      <c r="C23" s="65">
        <v>11498</v>
      </c>
      <c r="D23" s="66">
        <v>1976</v>
      </c>
      <c r="E23" s="67">
        <v>11945</v>
      </c>
      <c r="F23" s="68">
        <v>73077</v>
      </c>
      <c r="G23" s="66">
        <v>-1140</v>
      </c>
      <c r="H23" s="69">
        <v>84536</v>
      </c>
      <c r="I23" s="67">
        <v>84536</v>
      </c>
      <c r="J23" s="67">
        <v>195</v>
      </c>
      <c r="K23" s="68">
        <v>73572</v>
      </c>
      <c r="L23" s="68">
        <v>0</v>
      </c>
      <c r="M23" s="68">
        <v>0</v>
      </c>
      <c r="N23" s="68">
        <v>73767</v>
      </c>
      <c r="O23" s="66">
        <v>47307</v>
      </c>
      <c r="P23" s="80">
        <f>IF(E23=0,,-F23/E23)</f>
        <v>-6.117789870238593</v>
      </c>
      <c r="Q23" s="80">
        <f>IF(E23=0,,-G23/E23)</f>
        <v>0.09543742151527836</v>
      </c>
      <c r="R23" s="81">
        <f>IF(E23=0,,I23/E23)</f>
        <v>7.077103390539975</v>
      </c>
    </row>
    <row r="24" spans="1:18" ht="11.25" customHeight="1">
      <c r="A24" s="100"/>
      <c r="B24" s="18">
        <v>1998</v>
      </c>
      <c r="C24" s="54">
        <v>1541</v>
      </c>
      <c r="D24" s="55">
        <v>1541</v>
      </c>
      <c r="E24" s="54">
        <v>1510</v>
      </c>
      <c r="F24" s="56">
        <v>25539</v>
      </c>
      <c r="G24" s="55">
        <v>-326</v>
      </c>
      <c r="H24" s="57">
        <v>4510</v>
      </c>
      <c r="I24" s="54">
        <v>5338</v>
      </c>
      <c r="J24" s="54">
        <v>226</v>
      </c>
      <c r="K24" s="56">
        <v>49242</v>
      </c>
      <c r="L24" s="56">
        <v>0</v>
      </c>
      <c r="M24" s="56">
        <v>0</v>
      </c>
      <c r="N24" s="56">
        <v>49468</v>
      </c>
      <c r="O24" s="55">
        <v>47573</v>
      </c>
      <c r="P24" s="76">
        <f>IF(E24=0,,-F24/E24)</f>
        <v>-16.913245033112585</v>
      </c>
      <c r="Q24" s="76">
        <f>IF(E24=0,,-G24/E24)</f>
        <v>0.21589403973509932</v>
      </c>
      <c r="R24" s="82">
        <f>IF(E24=0,,I24/E24)</f>
        <v>3.535099337748344</v>
      </c>
    </row>
    <row r="25" spans="1:18" ht="11.25" customHeight="1">
      <c r="A25" s="101"/>
      <c r="B25" s="33">
        <v>1999</v>
      </c>
      <c r="C25" s="70">
        <v>1232</v>
      </c>
      <c r="D25" s="71">
        <v>1232</v>
      </c>
      <c r="E25" s="70">
        <v>335</v>
      </c>
      <c r="F25" s="72">
        <v>5168</v>
      </c>
      <c r="G25" s="71">
        <v>-1236</v>
      </c>
      <c r="H25" s="73">
        <v>15228</v>
      </c>
      <c r="I25" s="70">
        <v>15228</v>
      </c>
      <c r="J25" s="70">
        <v>1123</v>
      </c>
      <c r="K25" s="72">
        <v>30460</v>
      </c>
      <c r="L25" s="72">
        <v>0</v>
      </c>
      <c r="M25" s="72">
        <v>0</v>
      </c>
      <c r="N25" s="72">
        <v>31583</v>
      </c>
      <c r="O25" s="71">
        <v>28852</v>
      </c>
      <c r="P25" s="83">
        <f>IF(E25=0,,-F25/E25)</f>
        <v>-15.42686567164179</v>
      </c>
      <c r="Q25" s="83">
        <f>IF(E25=0,,-G25/E25)</f>
        <v>3.68955223880597</v>
      </c>
      <c r="R25" s="84">
        <f>IF(E25=0,,I25/E25)</f>
        <v>45.45671641791045</v>
      </c>
    </row>
    <row r="26" spans="1:18" ht="11.25" customHeight="1">
      <c r="A26" s="105" t="s">
        <v>47</v>
      </c>
      <c r="B26" s="29">
        <v>1997</v>
      </c>
      <c r="C26" s="65">
        <v>0</v>
      </c>
      <c r="D26" s="66">
        <v>0</v>
      </c>
      <c r="E26" s="67">
        <v>0</v>
      </c>
      <c r="F26" s="68">
        <v>0</v>
      </c>
      <c r="G26" s="66">
        <v>0</v>
      </c>
      <c r="H26" s="69">
        <v>0</v>
      </c>
      <c r="I26" s="67">
        <v>0</v>
      </c>
      <c r="J26" s="67">
        <v>0</v>
      </c>
      <c r="K26" s="68">
        <v>0</v>
      </c>
      <c r="L26" s="68">
        <v>0</v>
      </c>
      <c r="M26" s="68">
        <v>0</v>
      </c>
      <c r="N26" s="68">
        <v>0</v>
      </c>
      <c r="O26" s="66">
        <v>0</v>
      </c>
      <c r="P26" s="80">
        <f>IF(E26=0,,-F26/E26)</f>
        <v>0</v>
      </c>
      <c r="Q26" s="80">
        <f>IF(E26=0,,-G26/E26)</f>
        <v>0</v>
      </c>
      <c r="R26" s="81">
        <f>IF(E26=0,,I26/E26)</f>
        <v>0</v>
      </c>
    </row>
    <row r="27" spans="1:18" ht="11.25" customHeight="1">
      <c r="A27" s="100"/>
      <c r="B27" s="18">
        <v>1998</v>
      </c>
      <c r="C27" s="54">
        <v>9716</v>
      </c>
      <c r="D27" s="55">
        <v>194</v>
      </c>
      <c r="E27" s="54">
        <v>9716</v>
      </c>
      <c r="F27" s="56">
        <v>-7797</v>
      </c>
      <c r="G27" s="55">
        <v>-290</v>
      </c>
      <c r="H27" s="57">
        <v>27</v>
      </c>
      <c r="I27" s="54">
        <v>27</v>
      </c>
      <c r="J27" s="54">
        <v>0</v>
      </c>
      <c r="K27" s="56">
        <v>7700</v>
      </c>
      <c r="L27" s="56">
        <v>0</v>
      </c>
      <c r="M27" s="56">
        <v>0</v>
      </c>
      <c r="N27" s="56">
        <v>7700</v>
      </c>
      <c r="O27" s="55">
        <v>154</v>
      </c>
      <c r="P27" s="76">
        <f>IF(E27=0,,-F27/E27)</f>
        <v>0.8024907369287773</v>
      </c>
      <c r="Q27" s="76">
        <f>IF(E27=0,,-G27/E27)</f>
        <v>0.02984767393989296</v>
      </c>
      <c r="R27" s="82">
        <f>IF(E27=0,,I27/E27)</f>
        <v>0.0027789213668176203</v>
      </c>
    </row>
    <row r="28" spans="1:18" ht="11.25" customHeight="1">
      <c r="A28" s="101"/>
      <c r="B28" s="33">
        <v>1999</v>
      </c>
      <c r="C28" s="70">
        <v>20000</v>
      </c>
      <c r="D28" s="71">
        <v>400</v>
      </c>
      <c r="E28" s="70">
        <v>20000</v>
      </c>
      <c r="F28" s="72">
        <v>-88933</v>
      </c>
      <c r="G28" s="71">
        <v>-239</v>
      </c>
      <c r="H28" s="73">
        <v>-641</v>
      </c>
      <c r="I28" s="70">
        <v>-641</v>
      </c>
      <c r="J28" s="70">
        <v>0</v>
      </c>
      <c r="K28" s="72">
        <v>13279</v>
      </c>
      <c r="L28" s="72">
        <v>0</v>
      </c>
      <c r="M28" s="72">
        <v>0</v>
      </c>
      <c r="N28" s="72">
        <v>13279</v>
      </c>
      <c r="O28" s="71">
        <v>266</v>
      </c>
      <c r="P28" s="83">
        <f>IF(E28=0,,-F28/E28)</f>
        <v>4.44665</v>
      </c>
      <c r="Q28" s="83">
        <f>IF(E28=0,,-G28/E28)</f>
        <v>0.01195</v>
      </c>
      <c r="R28" s="84">
        <f>IF(E28=0,,I28/E28)</f>
        <v>-0.03205</v>
      </c>
    </row>
    <row r="29" spans="1:18" ht="11.25" customHeight="1">
      <c r="A29" s="105" t="s">
        <v>61</v>
      </c>
      <c r="B29" s="29">
        <v>1997</v>
      </c>
      <c r="C29" s="65">
        <v>119211</v>
      </c>
      <c r="D29" s="66">
        <v>91297</v>
      </c>
      <c r="E29" s="67">
        <v>58404</v>
      </c>
      <c r="F29" s="68">
        <v>3924</v>
      </c>
      <c r="G29" s="66">
        <v>-35706</v>
      </c>
      <c r="H29" s="69">
        <v>14048</v>
      </c>
      <c r="I29" s="67">
        <v>43019</v>
      </c>
      <c r="J29" s="67">
        <v>579598</v>
      </c>
      <c r="K29" s="68">
        <v>33932</v>
      </c>
      <c r="L29" s="68">
        <v>0</v>
      </c>
      <c r="M29" s="68">
        <v>0</v>
      </c>
      <c r="N29" s="68">
        <v>613530</v>
      </c>
      <c r="O29" s="66">
        <v>508595</v>
      </c>
      <c r="P29" s="80">
        <f>IF(E29=0,,-F29/E29)</f>
        <v>-0.06718717896034518</v>
      </c>
      <c r="Q29" s="80">
        <f>IF(E29=0,,-G29/E29)</f>
        <v>0.6113622354633245</v>
      </c>
      <c r="R29" s="81">
        <f>IF(E29=0,,I29/E29)</f>
        <v>0.7365762618998699</v>
      </c>
    </row>
    <row r="30" spans="1:18" ht="11.25" customHeight="1">
      <c r="A30" s="100"/>
      <c r="B30" s="18">
        <v>1998</v>
      </c>
      <c r="C30" s="54">
        <v>142970</v>
      </c>
      <c r="D30" s="55">
        <v>97970</v>
      </c>
      <c r="E30" s="54">
        <v>226747</v>
      </c>
      <c r="F30" s="56">
        <v>1069</v>
      </c>
      <c r="G30" s="55">
        <v>-86364</v>
      </c>
      <c r="H30" s="57">
        <v>27918</v>
      </c>
      <c r="I30" s="54">
        <v>40645</v>
      </c>
      <c r="J30" s="54">
        <v>495821</v>
      </c>
      <c r="K30" s="56">
        <v>32008</v>
      </c>
      <c r="L30" s="56">
        <v>0</v>
      </c>
      <c r="M30" s="56">
        <v>0</v>
      </c>
      <c r="N30" s="56">
        <v>527829</v>
      </c>
      <c r="O30" s="55">
        <v>502829</v>
      </c>
      <c r="P30" s="76">
        <f>IF(E30=0,,-F30/E30)</f>
        <v>-0.004714505594340829</v>
      </c>
      <c r="Q30" s="76">
        <f>IF(E30=0,,-G30/E30)</f>
        <v>0.38088265776393954</v>
      </c>
      <c r="R30" s="82">
        <f>IF(E30=0,,I30/E30)</f>
        <v>0.17925264722355752</v>
      </c>
    </row>
    <row r="31" spans="1:18" ht="11.25" customHeight="1">
      <c r="A31" s="101"/>
      <c r="B31" s="33">
        <v>1999</v>
      </c>
      <c r="C31" s="70">
        <v>122646</v>
      </c>
      <c r="D31" s="71">
        <v>90715</v>
      </c>
      <c r="E31" s="70">
        <v>163315</v>
      </c>
      <c r="F31" s="72">
        <v>-31176</v>
      </c>
      <c r="G31" s="71">
        <v>-60002</v>
      </c>
      <c r="H31" s="73">
        <v>68876</v>
      </c>
      <c r="I31" s="70">
        <v>31130</v>
      </c>
      <c r="J31" s="70">
        <v>455152</v>
      </c>
      <c r="K31" s="72">
        <v>62645</v>
      </c>
      <c r="L31" s="72">
        <v>0</v>
      </c>
      <c r="M31" s="72">
        <v>0</v>
      </c>
      <c r="N31" s="72">
        <v>517797</v>
      </c>
      <c r="O31" s="71">
        <v>471247</v>
      </c>
      <c r="P31" s="83">
        <f>IF(E31=0,,-F31/E31)</f>
        <v>0.19089489636591864</v>
      </c>
      <c r="Q31" s="83">
        <f>IF(E31=0,,-G31/E31)</f>
        <v>0.36740042249640265</v>
      </c>
      <c r="R31" s="84">
        <f>IF(E31=0,,I31/E31)</f>
        <v>0.19061323209748032</v>
      </c>
    </row>
    <row r="32" spans="1:18" ht="11.25" customHeight="1">
      <c r="A32" s="105" t="s">
        <v>51</v>
      </c>
      <c r="B32" s="29">
        <v>1997</v>
      </c>
      <c r="C32" s="65">
        <v>0</v>
      </c>
      <c r="D32" s="66">
        <v>0</v>
      </c>
      <c r="E32" s="67">
        <v>0</v>
      </c>
      <c r="F32" s="68">
        <v>0</v>
      </c>
      <c r="G32" s="66">
        <v>0</v>
      </c>
      <c r="H32" s="69">
        <v>0</v>
      </c>
      <c r="I32" s="67">
        <v>0</v>
      </c>
      <c r="J32" s="67">
        <v>0</v>
      </c>
      <c r="K32" s="68">
        <v>0</v>
      </c>
      <c r="L32" s="68">
        <v>0</v>
      </c>
      <c r="M32" s="68">
        <v>0</v>
      </c>
      <c r="N32" s="68">
        <v>0</v>
      </c>
      <c r="O32" s="66">
        <v>0</v>
      </c>
      <c r="P32" s="80">
        <f>IF(E32=0,,-F32/E32)</f>
        <v>0</v>
      </c>
      <c r="Q32" s="80">
        <f>IF(E32=0,,-G32/E32)</f>
        <v>0</v>
      </c>
      <c r="R32" s="81">
        <f>IF(E32=0,,I32/E32)</f>
        <v>0</v>
      </c>
    </row>
    <row r="33" spans="1:18" ht="11.25" customHeight="1">
      <c r="A33" s="100"/>
      <c r="B33" s="18">
        <v>1998</v>
      </c>
      <c r="C33" s="54">
        <v>0</v>
      </c>
      <c r="D33" s="55">
        <v>0</v>
      </c>
      <c r="E33" s="54">
        <v>0</v>
      </c>
      <c r="F33" s="56">
        <v>0</v>
      </c>
      <c r="G33" s="55">
        <v>0</v>
      </c>
      <c r="H33" s="57">
        <v>0</v>
      </c>
      <c r="I33" s="54">
        <v>0</v>
      </c>
      <c r="J33" s="54">
        <v>0</v>
      </c>
      <c r="K33" s="56">
        <v>0</v>
      </c>
      <c r="L33" s="56">
        <v>0</v>
      </c>
      <c r="M33" s="56">
        <v>0</v>
      </c>
      <c r="N33" s="56">
        <v>0</v>
      </c>
      <c r="O33" s="55">
        <v>0</v>
      </c>
      <c r="P33" s="76">
        <f>IF(E33=0,,-F33/E33)</f>
        <v>0</v>
      </c>
      <c r="Q33" s="76">
        <f>IF(E33=0,,-G33/E33)</f>
        <v>0</v>
      </c>
      <c r="R33" s="82">
        <f>IF(E33=0,,I33/E33)</f>
        <v>0</v>
      </c>
    </row>
    <row r="34" spans="1:18" ht="11.25" customHeight="1">
      <c r="A34" s="101"/>
      <c r="B34" s="33">
        <v>1999</v>
      </c>
      <c r="C34" s="70">
        <v>15</v>
      </c>
      <c r="D34" s="71">
        <v>15</v>
      </c>
      <c r="E34" s="70">
        <v>15</v>
      </c>
      <c r="F34" s="72">
        <v>0</v>
      </c>
      <c r="G34" s="71">
        <v>0</v>
      </c>
      <c r="H34" s="73">
        <v>15</v>
      </c>
      <c r="I34" s="70">
        <v>15</v>
      </c>
      <c r="J34" s="70">
        <v>0</v>
      </c>
      <c r="K34" s="72">
        <v>0</v>
      </c>
      <c r="L34" s="72">
        <v>0</v>
      </c>
      <c r="M34" s="72">
        <v>0</v>
      </c>
      <c r="N34" s="72">
        <v>0</v>
      </c>
      <c r="O34" s="71">
        <v>0</v>
      </c>
      <c r="P34" s="83">
        <f>IF(E34=0,,-F34/E34)</f>
        <v>0</v>
      </c>
      <c r="Q34" s="83">
        <f>IF(E34=0,,-G34/E34)</f>
        <v>0</v>
      </c>
      <c r="R34" s="84">
        <f>IF(E34=0,,I34/E34)</f>
        <v>1</v>
      </c>
    </row>
    <row r="35" spans="1:18" ht="11.25" customHeight="1">
      <c r="A35" s="105" t="s">
        <v>52</v>
      </c>
      <c r="B35" s="29">
        <v>1997</v>
      </c>
      <c r="C35" s="65">
        <v>0</v>
      </c>
      <c r="D35" s="66">
        <v>0</v>
      </c>
      <c r="E35" s="67">
        <v>0</v>
      </c>
      <c r="F35" s="68">
        <v>54466</v>
      </c>
      <c r="G35" s="66">
        <v>633</v>
      </c>
      <c r="H35" s="69">
        <v>56880</v>
      </c>
      <c r="I35" s="67">
        <v>56880</v>
      </c>
      <c r="J35" s="67">
        <v>0</v>
      </c>
      <c r="K35" s="68">
        <v>0</v>
      </c>
      <c r="L35" s="68">
        <v>0</v>
      </c>
      <c r="M35" s="68">
        <v>0</v>
      </c>
      <c r="N35" s="68">
        <v>0</v>
      </c>
      <c r="O35" s="66">
        <v>0</v>
      </c>
      <c r="P35" s="80">
        <f>IF(E35=0,,-F35/E35)</f>
        <v>0</v>
      </c>
      <c r="Q35" s="80">
        <f>IF(E35=0,,-G35/E35)</f>
        <v>0</v>
      </c>
      <c r="R35" s="81">
        <f>IF(E35=0,,I35/E35)</f>
        <v>0</v>
      </c>
    </row>
    <row r="36" spans="1:18" ht="11.25" customHeight="1">
      <c r="A36" s="100"/>
      <c r="B36" s="18">
        <v>1998</v>
      </c>
      <c r="C36" s="54">
        <v>0</v>
      </c>
      <c r="D36" s="55">
        <v>0</v>
      </c>
      <c r="E36" s="54">
        <v>0</v>
      </c>
      <c r="F36" s="56">
        <v>0</v>
      </c>
      <c r="G36" s="55">
        <v>0</v>
      </c>
      <c r="H36" s="57">
        <v>0</v>
      </c>
      <c r="I36" s="54">
        <v>0</v>
      </c>
      <c r="J36" s="54">
        <v>0</v>
      </c>
      <c r="K36" s="56">
        <v>0</v>
      </c>
      <c r="L36" s="56">
        <v>0</v>
      </c>
      <c r="M36" s="56">
        <v>0</v>
      </c>
      <c r="N36" s="56">
        <v>0</v>
      </c>
      <c r="O36" s="55">
        <v>0</v>
      </c>
      <c r="P36" s="76">
        <f>IF(E36=0,,-F36/E36)</f>
        <v>0</v>
      </c>
      <c r="Q36" s="76">
        <f>IF(E36=0,,-G36/E36)</f>
        <v>0</v>
      </c>
      <c r="R36" s="82">
        <f>IF(E36=0,,I36/E36)</f>
        <v>0</v>
      </c>
    </row>
    <row r="37" spans="1:18" ht="11.25" customHeight="1">
      <c r="A37" s="101"/>
      <c r="B37" s="33">
        <v>1999</v>
      </c>
      <c r="C37" s="70">
        <v>0</v>
      </c>
      <c r="D37" s="71">
        <v>0</v>
      </c>
      <c r="E37" s="70">
        <v>0</v>
      </c>
      <c r="F37" s="72">
        <v>0</v>
      </c>
      <c r="G37" s="71">
        <v>0</v>
      </c>
      <c r="H37" s="73">
        <v>0</v>
      </c>
      <c r="I37" s="70">
        <v>0</v>
      </c>
      <c r="J37" s="70">
        <v>0</v>
      </c>
      <c r="K37" s="72">
        <v>0</v>
      </c>
      <c r="L37" s="72">
        <v>0</v>
      </c>
      <c r="M37" s="72">
        <v>0</v>
      </c>
      <c r="N37" s="72">
        <v>0</v>
      </c>
      <c r="O37" s="71">
        <v>0</v>
      </c>
      <c r="P37" s="83">
        <f>IF(E37=0,,-F37/E37)</f>
        <v>0</v>
      </c>
      <c r="Q37" s="83">
        <f>IF(E37=0,,-G37/E37)</f>
        <v>0</v>
      </c>
      <c r="R37" s="84">
        <f>IF(E37=0,,I37/E37)</f>
        <v>0</v>
      </c>
    </row>
  </sheetData>
  <mergeCells count="10">
    <mergeCell ref="A32:A34"/>
    <mergeCell ref="A35:A37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20565</v>
      </c>
      <c r="D7" s="15">
        <v>2073</v>
      </c>
      <c r="E7" s="15">
        <v>0</v>
      </c>
      <c r="F7" s="15">
        <v>-31087</v>
      </c>
      <c r="G7" s="15">
        <v>0</v>
      </c>
      <c r="H7" s="15">
        <v>0</v>
      </c>
      <c r="I7" s="15">
        <v>-1431</v>
      </c>
      <c r="J7" s="15">
        <v>0</v>
      </c>
      <c r="K7" s="15">
        <v>0</v>
      </c>
      <c r="L7" s="16">
        <v>-9880</v>
      </c>
      <c r="M7" s="86">
        <f>IF(C7=0,,-F7/C7)</f>
        <v>1.511646000486263</v>
      </c>
      <c r="N7" s="86">
        <f>IF(C7=0,,-I7/C7)</f>
        <v>0.06958424507658643</v>
      </c>
      <c r="O7" s="87">
        <f>IF(C7=0,,L7/C7)</f>
        <v>-0.48042791150012154</v>
      </c>
    </row>
    <row r="8" spans="1:15" ht="11.25" customHeight="1">
      <c r="A8" s="17"/>
      <c r="B8" s="18">
        <v>1998</v>
      </c>
      <c r="C8" s="19">
        <v>31554</v>
      </c>
      <c r="D8" s="20">
        <v>1790</v>
      </c>
      <c r="E8" s="20">
        <v>0</v>
      </c>
      <c r="F8" s="20">
        <v>-22836</v>
      </c>
      <c r="G8" s="20">
        <v>0</v>
      </c>
      <c r="H8" s="20">
        <v>0</v>
      </c>
      <c r="I8" s="20">
        <v>-1712</v>
      </c>
      <c r="J8" s="20">
        <v>0</v>
      </c>
      <c r="K8" s="20">
        <v>0</v>
      </c>
      <c r="L8" s="21">
        <v>8796</v>
      </c>
      <c r="M8" s="88">
        <f>IF(C8=0,,-F8/C8)</f>
        <v>0.7237117322684921</v>
      </c>
      <c r="N8" s="88">
        <f>IF(C8=0,,-I8/C8)</f>
        <v>0.05425619572795842</v>
      </c>
      <c r="O8" s="89">
        <f>IF(C8=0,,L8/C8)</f>
        <v>0.27876022057425365</v>
      </c>
    </row>
    <row r="9" spans="1:15" ht="11.25" customHeight="1" thickBot="1">
      <c r="A9" s="22"/>
      <c r="B9" s="23">
        <v>1999</v>
      </c>
      <c r="C9" s="24">
        <v>26109</v>
      </c>
      <c r="D9" s="25">
        <v>1473</v>
      </c>
      <c r="E9" s="25">
        <v>0</v>
      </c>
      <c r="F9" s="25">
        <v>-19914</v>
      </c>
      <c r="G9" s="25">
        <v>0</v>
      </c>
      <c r="H9" s="25">
        <v>-140</v>
      </c>
      <c r="I9" s="25">
        <v>-1894</v>
      </c>
      <c r="J9" s="25">
        <v>0</v>
      </c>
      <c r="K9" s="25">
        <v>0</v>
      </c>
      <c r="L9" s="26">
        <v>5634</v>
      </c>
      <c r="M9" s="90">
        <f>IF(C9=0,,-F9/C9)</f>
        <v>0.762725496955073</v>
      </c>
      <c r="N9" s="90">
        <f>IF(C9=0,,-I9/C9)</f>
        <v>0.07254203531349343</v>
      </c>
      <c r="O9" s="91">
        <f>IF(C9=0,,L9/C9)</f>
        <v>0.21578765942778352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43</v>
      </c>
      <c r="B11" s="29">
        <v>1997</v>
      </c>
      <c r="C11" s="30">
        <v>20565</v>
      </c>
      <c r="D11" s="31">
        <v>2073</v>
      </c>
      <c r="E11" s="31">
        <v>0</v>
      </c>
      <c r="F11" s="31">
        <v>-31087</v>
      </c>
      <c r="G11" s="31">
        <v>0</v>
      </c>
      <c r="H11" s="31">
        <v>0</v>
      </c>
      <c r="I11" s="31">
        <v>-1431</v>
      </c>
      <c r="J11" s="31">
        <v>0</v>
      </c>
      <c r="K11" s="31">
        <v>0</v>
      </c>
      <c r="L11" s="32">
        <v>-9880</v>
      </c>
      <c r="M11" s="92">
        <f>IF(C11=0,,-F11/C11)</f>
        <v>1.511646000486263</v>
      </c>
      <c r="N11" s="92">
        <f>IF(C11=0,,-I11/C11)</f>
        <v>0.06958424507658643</v>
      </c>
      <c r="O11" s="93">
        <f>IF(C11=0,,L11/C11)</f>
        <v>-0.48042791150012154</v>
      </c>
    </row>
    <row r="12" spans="1:15" ht="11.25" customHeight="1">
      <c r="A12" s="100"/>
      <c r="B12" s="18">
        <v>1998</v>
      </c>
      <c r="C12" s="19">
        <v>31554</v>
      </c>
      <c r="D12" s="20">
        <v>1790</v>
      </c>
      <c r="E12" s="20">
        <v>0</v>
      </c>
      <c r="F12" s="20">
        <v>-22836</v>
      </c>
      <c r="G12" s="20">
        <v>0</v>
      </c>
      <c r="H12" s="20">
        <v>0</v>
      </c>
      <c r="I12" s="20">
        <v>-1712</v>
      </c>
      <c r="J12" s="20">
        <v>0</v>
      </c>
      <c r="K12" s="20">
        <v>0</v>
      </c>
      <c r="L12" s="21">
        <v>8796</v>
      </c>
      <c r="M12" s="88">
        <f>IF(C12=0,,-F12/C12)</f>
        <v>0.7237117322684921</v>
      </c>
      <c r="N12" s="88">
        <f>IF(C12=0,,-I12/C12)</f>
        <v>0.05425619572795842</v>
      </c>
      <c r="O12" s="94">
        <f>IF(C12=0,,L12/C12)</f>
        <v>0.27876022057425365</v>
      </c>
    </row>
    <row r="13" spans="1:15" ht="11.25" customHeight="1">
      <c r="A13" s="101"/>
      <c r="B13" s="33">
        <v>1999</v>
      </c>
      <c r="C13" s="34">
        <v>26109</v>
      </c>
      <c r="D13" s="35">
        <v>1473</v>
      </c>
      <c r="E13" s="35">
        <v>0</v>
      </c>
      <c r="F13" s="35">
        <v>-19914</v>
      </c>
      <c r="G13" s="35">
        <v>0</v>
      </c>
      <c r="H13" s="35">
        <v>0</v>
      </c>
      <c r="I13" s="35">
        <v>-1894</v>
      </c>
      <c r="J13" s="35">
        <v>0</v>
      </c>
      <c r="K13" s="35">
        <v>0</v>
      </c>
      <c r="L13" s="36">
        <v>5774</v>
      </c>
      <c r="M13" s="95">
        <f>IF(C13=0,,-F13/C13)</f>
        <v>0.762725496955073</v>
      </c>
      <c r="N13" s="95">
        <f>IF(C13=0,,-I13/C13)</f>
        <v>0.07254203531349343</v>
      </c>
      <c r="O13" s="96">
        <f>IF(C13=0,,L13/C13)</f>
        <v>0.22114979508981578</v>
      </c>
    </row>
    <row r="14" spans="1:15" ht="11.25" customHeight="1">
      <c r="A14" s="105" t="s">
        <v>46</v>
      </c>
      <c r="B14" s="29">
        <v>1997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M14" s="92">
        <f>IF(C14=0,,-F14/C14)</f>
        <v>0</v>
      </c>
      <c r="N14" s="92">
        <f>IF(C14=0,,-I14/C14)</f>
        <v>0</v>
      </c>
      <c r="O14" s="93">
        <f>IF(C14=0,,L14/C14)</f>
        <v>0</v>
      </c>
    </row>
    <row r="15" spans="1:15" ht="11.25" customHeight="1">
      <c r="A15" s="100"/>
      <c r="B15" s="18">
        <v>1998</v>
      </c>
      <c r="C15" s="19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0</v>
      </c>
      <c r="M15" s="88">
        <f>IF(C15=0,,-F15/C15)</f>
        <v>0</v>
      </c>
      <c r="N15" s="88">
        <f>IF(C15=0,,-I15/C15)</f>
        <v>0</v>
      </c>
      <c r="O15" s="94">
        <f>IF(C15=0,,L15/C15)</f>
        <v>0</v>
      </c>
    </row>
    <row r="16" spans="1:15" ht="11.25" customHeight="1">
      <c r="A16" s="101"/>
      <c r="B16" s="33">
        <v>1999</v>
      </c>
      <c r="C16" s="34">
        <v>0</v>
      </c>
      <c r="D16" s="35">
        <v>0</v>
      </c>
      <c r="E16" s="35">
        <v>0</v>
      </c>
      <c r="F16" s="35">
        <v>0</v>
      </c>
      <c r="G16" s="35">
        <v>0</v>
      </c>
      <c r="H16" s="35">
        <v>-140</v>
      </c>
      <c r="I16" s="35">
        <v>0</v>
      </c>
      <c r="J16" s="35">
        <v>0</v>
      </c>
      <c r="K16" s="35">
        <v>0</v>
      </c>
      <c r="L16" s="36">
        <v>-140</v>
      </c>
      <c r="M16" s="95">
        <f>IF(C16=0,,-F16/C16)</f>
        <v>0</v>
      </c>
      <c r="N16" s="95">
        <f>IF(C16=0,,-I16/C16)</f>
        <v>0</v>
      </c>
      <c r="O16" s="96">
        <f>IF(C16=0,,L16/C16)</f>
        <v>0</v>
      </c>
    </row>
  </sheetData>
  <mergeCells count="3">
    <mergeCell ref="M4:O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6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20565</v>
      </c>
      <c r="D7" s="51">
        <v>20565</v>
      </c>
      <c r="E7" s="50">
        <v>20565</v>
      </c>
      <c r="F7" s="52">
        <v>-31087</v>
      </c>
      <c r="G7" s="51">
        <v>-1431</v>
      </c>
      <c r="H7" s="53">
        <v>-9880</v>
      </c>
      <c r="I7" s="53">
        <v>-9880</v>
      </c>
      <c r="J7" s="50">
        <v>0</v>
      </c>
      <c r="K7" s="52">
        <v>33202</v>
      </c>
      <c r="L7" s="52">
        <v>0</v>
      </c>
      <c r="M7" s="52">
        <v>2348</v>
      </c>
      <c r="N7" s="52">
        <v>35550</v>
      </c>
      <c r="O7" s="51">
        <v>35550</v>
      </c>
      <c r="P7" s="74">
        <f>IF(E7=0,,-F7/E7)</f>
        <v>1.511646000486263</v>
      </c>
      <c r="Q7" s="74">
        <f>IF(E7=0,,-G7/E7)</f>
        <v>0.06958424507658643</v>
      </c>
      <c r="R7" s="75">
        <f>IF(E7=0,,I7/E7)</f>
        <v>-0.48042791150012154</v>
      </c>
    </row>
    <row r="8" spans="1:18" ht="11.25" customHeight="1">
      <c r="A8" s="17"/>
      <c r="B8" s="18">
        <v>1998</v>
      </c>
      <c r="C8" s="54">
        <v>31554</v>
      </c>
      <c r="D8" s="55">
        <v>31554</v>
      </c>
      <c r="E8" s="54">
        <v>31554</v>
      </c>
      <c r="F8" s="56">
        <v>-22836</v>
      </c>
      <c r="G8" s="55">
        <v>-1712</v>
      </c>
      <c r="H8" s="57">
        <v>8796</v>
      </c>
      <c r="I8" s="57">
        <v>8796</v>
      </c>
      <c r="J8" s="54">
        <v>0</v>
      </c>
      <c r="K8" s="56">
        <v>31659</v>
      </c>
      <c r="L8" s="56">
        <v>0</v>
      </c>
      <c r="M8" s="56">
        <v>2237</v>
      </c>
      <c r="N8" s="56">
        <v>33896</v>
      </c>
      <c r="O8" s="55">
        <v>33896</v>
      </c>
      <c r="P8" s="76">
        <f>IF(E8=0,,-F8/E8)</f>
        <v>0.7237117322684921</v>
      </c>
      <c r="Q8" s="76">
        <f>IF(E8=0,,-G8/E8)</f>
        <v>0.05425619572795842</v>
      </c>
      <c r="R8" s="77">
        <f>IF(E8=0,,I8/E8)</f>
        <v>0.27876022057425365</v>
      </c>
    </row>
    <row r="9" spans="1:18" ht="11.25" customHeight="1" thickBot="1">
      <c r="A9" s="22"/>
      <c r="B9" s="23">
        <v>1999</v>
      </c>
      <c r="C9" s="58">
        <v>26109</v>
      </c>
      <c r="D9" s="59">
        <v>26109</v>
      </c>
      <c r="E9" s="58">
        <v>26109</v>
      </c>
      <c r="F9" s="60">
        <v>-19914</v>
      </c>
      <c r="G9" s="59">
        <v>-1894</v>
      </c>
      <c r="H9" s="61">
        <v>5634</v>
      </c>
      <c r="I9" s="61">
        <v>5634</v>
      </c>
      <c r="J9" s="58">
        <v>0</v>
      </c>
      <c r="K9" s="60">
        <v>30447</v>
      </c>
      <c r="L9" s="60">
        <v>0</v>
      </c>
      <c r="M9" s="60">
        <v>1931</v>
      </c>
      <c r="N9" s="60">
        <v>32378</v>
      </c>
      <c r="O9" s="59">
        <v>32378</v>
      </c>
      <c r="P9" s="78">
        <f>IF(E9=0,,-F9/E9)</f>
        <v>0.762725496955073</v>
      </c>
      <c r="Q9" s="78">
        <f>IF(E9=0,,-G9/E9)</f>
        <v>0.07254203531349343</v>
      </c>
      <c r="R9" s="79">
        <f>IF(E9=0,,I9/E9)</f>
        <v>0.21578765942778352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43</v>
      </c>
      <c r="B11" s="29">
        <v>1997</v>
      </c>
      <c r="C11" s="65">
        <v>20565</v>
      </c>
      <c r="D11" s="66">
        <v>20565</v>
      </c>
      <c r="E11" s="67">
        <v>20565</v>
      </c>
      <c r="F11" s="68">
        <v>-31087</v>
      </c>
      <c r="G11" s="66">
        <v>-1431</v>
      </c>
      <c r="H11" s="69">
        <v>-9880</v>
      </c>
      <c r="I11" s="67">
        <v>-9880</v>
      </c>
      <c r="J11" s="67">
        <v>0</v>
      </c>
      <c r="K11" s="68">
        <v>33202</v>
      </c>
      <c r="L11" s="68">
        <v>0</v>
      </c>
      <c r="M11" s="68">
        <v>2348</v>
      </c>
      <c r="N11" s="68">
        <v>35550</v>
      </c>
      <c r="O11" s="66">
        <v>35550</v>
      </c>
      <c r="P11" s="80">
        <f>IF(E11=0,,-F11/E11)</f>
        <v>1.511646000486263</v>
      </c>
      <c r="Q11" s="80">
        <f>IF(E11=0,,-G11/E11)</f>
        <v>0.06958424507658643</v>
      </c>
      <c r="R11" s="81">
        <f>IF(E11=0,,I11/E11)</f>
        <v>-0.48042791150012154</v>
      </c>
    </row>
    <row r="12" spans="1:18" ht="11.25" customHeight="1">
      <c r="A12" s="100"/>
      <c r="B12" s="18">
        <v>1998</v>
      </c>
      <c r="C12" s="54">
        <v>31554</v>
      </c>
      <c r="D12" s="55">
        <v>31554</v>
      </c>
      <c r="E12" s="54">
        <v>31554</v>
      </c>
      <c r="F12" s="56">
        <v>-22836</v>
      </c>
      <c r="G12" s="55">
        <v>-1712</v>
      </c>
      <c r="H12" s="57">
        <v>8796</v>
      </c>
      <c r="I12" s="54">
        <v>8796</v>
      </c>
      <c r="J12" s="54">
        <v>0</v>
      </c>
      <c r="K12" s="56">
        <v>31659</v>
      </c>
      <c r="L12" s="56">
        <v>0</v>
      </c>
      <c r="M12" s="56">
        <v>2237</v>
      </c>
      <c r="N12" s="56">
        <v>33896</v>
      </c>
      <c r="O12" s="55">
        <v>33896</v>
      </c>
      <c r="P12" s="76">
        <f>IF(E12=0,,-F12/E12)</f>
        <v>0.7237117322684921</v>
      </c>
      <c r="Q12" s="76">
        <f>IF(E12=0,,-G12/E12)</f>
        <v>0.05425619572795842</v>
      </c>
      <c r="R12" s="82">
        <f>IF(E12=0,,I12/E12)</f>
        <v>0.27876022057425365</v>
      </c>
    </row>
    <row r="13" spans="1:18" ht="11.25" customHeight="1">
      <c r="A13" s="101"/>
      <c r="B13" s="33">
        <v>1999</v>
      </c>
      <c r="C13" s="70">
        <v>26109</v>
      </c>
      <c r="D13" s="71">
        <v>26109</v>
      </c>
      <c r="E13" s="70">
        <v>26109</v>
      </c>
      <c r="F13" s="72">
        <v>-19914</v>
      </c>
      <c r="G13" s="71">
        <v>-1894</v>
      </c>
      <c r="H13" s="73">
        <v>5774</v>
      </c>
      <c r="I13" s="70">
        <v>5774</v>
      </c>
      <c r="J13" s="70">
        <v>0</v>
      </c>
      <c r="K13" s="72">
        <v>30447</v>
      </c>
      <c r="L13" s="72">
        <v>0</v>
      </c>
      <c r="M13" s="72">
        <v>1931</v>
      </c>
      <c r="N13" s="72">
        <v>32378</v>
      </c>
      <c r="O13" s="71">
        <v>32378</v>
      </c>
      <c r="P13" s="83">
        <f>IF(E13=0,,-F13/E13)</f>
        <v>0.762725496955073</v>
      </c>
      <c r="Q13" s="83">
        <f>IF(E13=0,,-G13/E13)</f>
        <v>0.07254203531349343</v>
      </c>
      <c r="R13" s="84">
        <f>IF(E13=0,,I13/E13)</f>
        <v>0.22114979508981578</v>
      </c>
    </row>
    <row r="14" spans="1:18" ht="11.25" customHeight="1">
      <c r="A14" s="105" t="s">
        <v>46</v>
      </c>
      <c r="B14" s="29">
        <v>1997</v>
      </c>
      <c r="C14" s="65">
        <v>0</v>
      </c>
      <c r="D14" s="66">
        <v>0</v>
      </c>
      <c r="E14" s="67">
        <v>0</v>
      </c>
      <c r="F14" s="68">
        <v>0</v>
      </c>
      <c r="G14" s="66">
        <v>0</v>
      </c>
      <c r="H14" s="69">
        <v>0</v>
      </c>
      <c r="I14" s="67">
        <v>0</v>
      </c>
      <c r="J14" s="67">
        <v>0</v>
      </c>
      <c r="K14" s="68">
        <v>0</v>
      </c>
      <c r="L14" s="68">
        <v>0</v>
      </c>
      <c r="M14" s="68">
        <v>0</v>
      </c>
      <c r="N14" s="68">
        <v>0</v>
      </c>
      <c r="O14" s="66">
        <v>0</v>
      </c>
      <c r="P14" s="80">
        <f>IF(E14=0,,-F14/E14)</f>
        <v>0</v>
      </c>
      <c r="Q14" s="80">
        <f>IF(E14=0,,-G14/E14)</f>
        <v>0</v>
      </c>
      <c r="R14" s="81">
        <f>IF(E14=0,,I14/E14)</f>
        <v>0</v>
      </c>
    </row>
    <row r="15" spans="1:18" ht="11.25" customHeight="1">
      <c r="A15" s="100"/>
      <c r="B15" s="18">
        <v>1998</v>
      </c>
      <c r="C15" s="54">
        <v>0</v>
      </c>
      <c r="D15" s="55">
        <v>0</v>
      </c>
      <c r="E15" s="54">
        <v>0</v>
      </c>
      <c r="F15" s="56">
        <v>0</v>
      </c>
      <c r="G15" s="55">
        <v>0</v>
      </c>
      <c r="H15" s="57">
        <v>0</v>
      </c>
      <c r="I15" s="54">
        <v>0</v>
      </c>
      <c r="J15" s="54">
        <v>0</v>
      </c>
      <c r="K15" s="56">
        <v>0</v>
      </c>
      <c r="L15" s="56">
        <v>0</v>
      </c>
      <c r="M15" s="56">
        <v>0</v>
      </c>
      <c r="N15" s="56">
        <v>0</v>
      </c>
      <c r="O15" s="55">
        <v>0</v>
      </c>
      <c r="P15" s="76">
        <f>IF(E15=0,,-F15/E15)</f>
        <v>0</v>
      </c>
      <c r="Q15" s="76">
        <f>IF(E15=0,,-G15/E15)</f>
        <v>0</v>
      </c>
      <c r="R15" s="82">
        <f>IF(E15=0,,I15/E15)</f>
        <v>0</v>
      </c>
    </row>
    <row r="16" spans="1:18" ht="11.25" customHeight="1">
      <c r="A16" s="101"/>
      <c r="B16" s="33">
        <v>1999</v>
      </c>
      <c r="C16" s="70">
        <v>0</v>
      </c>
      <c r="D16" s="71">
        <v>0</v>
      </c>
      <c r="E16" s="70">
        <v>0</v>
      </c>
      <c r="F16" s="72">
        <v>0</v>
      </c>
      <c r="G16" s="71">
        <v>0</v>
      </c>
      <c r="H16" s="73">
        <v>-140</v>
      </c>
      <c r="I16" s="70">
        <v>-140</v>
      </c>
      <c r="J16" s="70">
        <v>0</v>
      </c>
      <c r="K16" s="72">
        <v>0</v>
      </c>
      <c r="L16" s="72">
        <v>0</v>
      </c>
      <c r="M16" s="72">
        <v>0</v>
      </c>
      <c r="N16" s="72">
        <v>0</v>
      </c>
      <c r="O16" s="71">
        <v>0</v>
      </c>
      <c r="P16" s="83">
        <f>IF(E16=0,,-F16/E16)</f>
        <v>0</v>
      </c>
      <c r="Q16" s="83">
        <f>IF(E16=0,,-G16/E16)</f>
        <v>0</v>
      </c>
      <c r="R16" s="84">
        <f>IF(E16=0,,I16/E16)</f>
        <v>0</v>
      </c>
    </row>
  </sheetData>
  <mergeCells count="3">
    <mergeCell ref="P4:R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455292</v>
      </c>
      <c r="D7" s="15">
        <v>10978</v>
      </c>
      <c r="E7" s="15">
        <v>0</v>
      </c>
      <c r="F7" s="15">
        <v>-354942</v>
      </c>
      <c r="G7" s="15">
        <v>0</v>
      </c>
      <c r="H7" s="15">
        <v>0</v>
      </c>
      <c r="I7" s="15">
        <v>-131710</v>
      </c>
      <c r="J7" s="15">
        <v>0</v>
      </c>
      <c r="K7" s="15">
        <v>0</v>
      </c>
      <c r="L7" s="16">
        <v>-20382</v>
      </c>
      <c r="M7" s="86">
        <f>IF(C7=0,,-F7/C7)</f>
        <v>0.7795919981023167</v>
      </c>
      <c r="N7" s="86">
        <f>IF(C7=0,,-I7/C7)</f>
        <v>0.2892868752361122</v>
      </c>
      <c r="O7" s="87">
        <f>IF(C7=0,,L7/C7)</f>
        <v>-0.04476687488468939</v>
      </c>
    </row>
    <row r="8" spans="1:15" ht="11.25" customHeight="1">
      <c r="A8" s="17"/>
      <c r="B8" s="18">
        <v>1998</v>
      </c>
      <c r="C8" s="19">
        <v>634120</v>
      </c>
      <c r="D8" s="20">
        <v>15701</v>
      </c>
      <c r="E8" s="20">
        <v>0</v>
      </c>
      <c r="F8" s="20">
        <v>-457426</v>
      </c>
      <c r="G8" s="20">
        <v>0</v>
      </c>
      <c r="H8" s="20">
        <v>0</v>
      </c>
      <c r="I8" s="20">
        <v>-167694</v>
      </c>
      <c r="J8" s="20">
        <v>0</v>
      </c>
      <c r="K8" s="20">
        <v>0</v>
      </c>
      <c r="L8" s="21">
        <v>24701</v>
      </c>
      <c r="M8" s="88">
        <f>IF(C8=0,,-F8/C8)</f>
        <v>0.7213555793856052</v>
      </c>
      <c r="N8" s="88">
        <f>IF(C8=0,,-I8/C8)</f>
        <v>0.2644515233709708</v>
      </c>
      <c r="O8" s="89">
        <f>IF(C8=0,,L8/C8)</f>
        <v>0.03895319497886835</v>
      </c>
    </row>
    <row r="9" spans="1:15" ht="11.25" customHeight="1" thickBot="1">
      <c r="A9" s="22"/>
      <c r="B9" s="23">
        <v>1999</v>
      </c>
      <c r="C9" s="24">
        <v>697533</v>
      </c>
      <c r="D9" s="25">
        <v>16815</v>
      </c>
      <c r="E9" s="25">
        <v>0</v>
      </c>
      <c r="F9" s="25">
        <v>-511018</v>
      </c>
      <c r="G9" s="25">
        <v>0</v>
      </c>
      <c r="H9" s="25">
        <v>0</v>
      </c>
      <c r="I9" s="25">
        <v>-207226</v>
      </c>
      <c r="J9" s="25">
        <v>0</v>
      </c>
      <c r="K9" s="25">
        <v>0</v>
      </c>
      <c r="L9" s="26">
        <v>-3896</v>
      </c>
      <c r="M9" s="90">
        <f>IF(C9=0,,-F9/C9)</f>
        <v>0.7326076329005222</v>
      </c>
      <c r="N9" s="90">
        <f>IF(C9=0,,-I9/C9)</f>
        <v>0.2970841522910027</v>
      </c>
      <c r="O9" s="91">
        <f>IF(C9=0,,L9/C9)</f>
        <v>-0.0055853988270089016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43</v>
      </c>
      <c r="B11" s="29">
        <v>1997</v>
      </c>
      <c r="C11" s="30">
        <v>14142</v>
      </c>
      <c r="D11" s="31">
        <v>243</v>
      </c>
      <c r="E11" s="31">
        <v>0</v>
      </c>
      <c r="F11" s="31">
        <v>-12044</v>
      </c>
      <c r="G11" s="31">
        <v>0</v>
      </c>
      <c r="H11" s="31">
        <v>0</v>
      </c>
      <c r="I11" s="31">
        <v>-2275</v>
      </c>
      <c r="J11" s="31">
        <v>0</v>
      </c>
      <c r="K11" s="31">
        <v>0</v>
      </c>
      <c r="L11" s="32">
        <v>66</v>
      </c>
      <c r="M11" s="92">
        <f>IF(C11=0,,-F11/C11)</f>
        <v>0.8516475746004808</v>
      </c>
      <c r="N11" s="92">
        <f>IF(C11=0,,-I11/C11)</f>
        <v>0.16086833545467402</v>
      </c>
      <c r="O11" s="93">
        <f>IF(C11=0,,L11/C11)</f>
        <v>0.004666949512091642</v>
      </c>
    </row>
    <row r="12" spans="1:15" ht="11.25" customHeight="1">
      <c r="A12" s="100"/>
      <c r="B12" s="18">
        <v>1998</v>
      </c>
      <c r="C12" s="19">
        <v>18641</v>
      </c>
      <c r="D12" s="20">
        <v>272</v>
      </c>
      <c r="E12" s="20">
        <v>0</v>
      </c>
      <c r="F12" s="20">
        <v>-17227</v>
      </c>
      <c r="G12" s="20">
        <v>0</v>
      </c>
      <c r="H12" s="20">
        <v>0</v>
      </c>
      <c r="I12" s="20">
        <v>-4124</v>
      </c>
      <c r="J12" s="20">
        <v>0</v>
      </c>
      <c r="K12" s="20">
        <v>0</v>
      </c>
      <c r="L12" s="21">
        <v>-2438</v>
      </c>
      <c r="M12" s="88">
        <f>IF(C12=0,,-F12/C12)</f>
        <v>0.9241457003379647</v>
      </c>
      <c r="N12" s="88">
        <f>IF(C12=0,,-I12/C12)</f>
        <v>0.22123276648248485</v>
      </c>
      <c r="O12" s="94">
        <f>IF(C12=0,,L12/C12)</f>
        <v>-0.13078697494769595</v>
      </c>
    </row>
    <row r="13" spans="1:15" ht="11.25" customHeight="1">
      <c r="A13" s="101"/>
      <c r="B13" s="33">
        <v>1999</v>
      </c>
      <c r="C13" s="34">
        <v>41931</v>
      </c>
      <c r="D13" s="35">
        <v>308</v>
      </c>
      <c r="E13" s="35">
        <v>0</v>
      </c>
      <c r="F13" s="35">
        <v>-38388</v>
      </c>
      <c r="G13" s="35">
        <v>0</v>
      </c>
      <c r="H13" s="35">
        <v>0</v>
      </c>
      <c r="I13" s="35">
        <v>-21329</v>
      </c>
      <c r="J13" s="35">
        <v>0</v>
      </c>
      <c r="K13" s="35">
        <v>0</v>
      </c>
      <c r="L13" s="36">
        <v>-17478</v>
      </c>
      <c r="M13" s="95">
        <f>IF(C13=0,,-F13/C13)</f>
        <v>0.915504042355298</v>
      </c>
      <c r="N13" s="95">
        <f>IF(C13=0,,-I13/C13)</f>
        <v>0.5086690038396413</v>
      </c>
      <c r="O13" s="96">
        <f>IF(C13=0,,L13/C13)</f>
        <v>-0.4168276454174716</v>
      </c>
    </row>
    <row r="14" spans="1:15" ht="11.25" customHeight="1">
      <c r="A14" s="105" t="s">
        <v>44</v>
      </c>
      <c r="B14" s="29">
        <v>1997</v>
      </c>
      <c r="C14" s="30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0</v>
      </c>
      <c r="M14" s="92">
        <f>IF(C14=0,,-F14/C14)</f>
        <v>0</v>
      </c>
      <c r="N14" s="92">
        <f>IF(C14=0,,-I14/C14)</f>
        <v>0</v>
      </c>
      <c r="O14" s="93">
        <f>IF(C14=0,,L14/C14)</f>
        <v>0</v>
      </c>
    </row>
    <row r="15" spans="1:15" ht="11.25" customHeight="1">
      <c r="A15" s="100"/>
      <c r="B15" s="18">
        <v>1998</v>
      </c>
      <c r="C15" s="19">
        <v>106112</v>
      </c>
      <c r="D15" s="20">
        <v>2005</v>
      </c>
      <c r="E15" s="20">
        <v>0</v>
      </c>
      <c r="F15" s="20">
        <v>-86057</v>
      </c>
      <c r="G15" s="20">
        <v>0</v>
      </c>
      <c r="H15" s="20">
        <v>0</v>
      </c>
      <c r="I15" s="20">
        <v>-29277</v>
      </c>
      <c r="J15" s="20">
        <v>0</v>
      </c>
      <c r="K15" s="20">
        <v>0</v>
      </c>
      <c r="L15" s="21">
        <v>-7217</v>
      </c>
      <c r="M15" s="88">
        <f>IF(C15=0,,-F15/C15)</f>
        <v>0.8110015832328106</v>
      </c>
      <c r="N15" s="88">
        <f>IF(C15=0,,-I15/C15)</f>
        <v>0.2759065892641737</v>
      </c>
      <c r="O15" s="94">
        <f>IF(C15=0,,L15/C15)</f>
        <v>-0.06801304282267792</v>
      </c>
    </row>
    <row r="16" spans="1:15" ht="11.25" customHeight="1">
      <c r="A16" s="101"/>
      <c r="B16" s="33">
        <v>1999</v>
      </c>
      <c r="C16" s="34">
        <v>89000</v>
      </c>
      <c r="D16" s="35">
        <v>2000</v>
      </c>
      <c r="E16" s="35">
        <v>0</v>
      </c>
      <c r="F16" s="35">
        <v>-71000</v>
      </c>
      <c r="G16" s="35">
        <v>0</v>
      </c>
      <c r="H16" s="35">
        <v>0</v>
      </c>
      <c r="I16" s="35">
        <v>-21000</v>
      </c>
      <c r="J16" s="35">
        <v>0</v>
      </c>
      <c r="K16" s="35">
        <v>0</v>
      </c>
      <c r="L16" s="36">
        <v>-1000</v>
      </c>
      <c r="M16" s="95">
        <f>IF(C16=0,,-F16/C16)</f>
        <v>0.797752808988764</v>
      </c>
      <c r="N16" s="95">
        <f>IF(C16=0,,-I16/C16)</f>
        <v>0.23595505617977527</v>
      </c>
      <c r="O16" s="96">
        <f>IF(C16=0,,L16/C16)</f>
        <v>-0.011235955056179775</v>
      </c>
    </row>
    <row r="17" spans="1:15" ht="11.25" customHeight="1">
      <c r="A17" s="105" t="s">
        <v>46</v>
      </c>
      <c r="B17" s="29">
        <v>1997</v>
      </c>
      <c r="C17" s="30">
        <v>392528</v>
      </c>
      <c r="D17" s="31">
        <v>9575</v>
      </c>
      <c r="E17" s="31">
        <v>0</v>
      </c>
      <c r="F17" s="31">
        <v>-297515</v>
      </c>
      <c r="G17" s="31">
        <v>0</v>
      </c>
      <c r="H17" s="31">
        <v>0</v>
      </c>
      <c r="I17" s="31">
        <v>-120043</v>
      </c>
      <c r="J17" s="31">
        <v>0</v>
      </c>
      <c r="K17" s="31">
        <v>0</v>
      </c>
      <c r="L17" s="32">
        <v>-15455</v>
      </c>
      <c r="M17" s="92">
        <f>IF(C17=0,,-F17/C17)</f>
        <v>0.7579459299718746</v>
      </c>
      <c r="N17" s="92">
        <f>IF(C17=0,,-I17/C17)</f>
        <v>0.30582022174214324</v>
      </c>
      <c r="O17" s="93">
        <f>IF(C17=0,,L17/C17)</f>
        <v>-0.03937298740472017</v>
      </c>
    </row>
    <row r="18" spans="1:15" ht="11.25" customHeight="1">
      <c r="A18" s="100"/>
      <c r="B18" s="18">
        <v>1998</v>
      </c>
      <c r="C18" s="19">
        <v>453709</v>
      </c>
      <c r="D18" s="20">
        <v>11938</v>
      </c>
      <c r="E18" s="20">
        <v>0</v>
      </c>
      <c r="F18" s="20">
        <v>-303459</v>
      </c>
      <c r="G18" s="20">
        <v>0</v>
      </c>
      <c r="H18" s="20">
        <v>0</v>
      </c>
      <c r="I18" s="20">
        <v>-125575</v>
      </c>
      <c r="J18" s="20">
        <v>0</v>
      </c>
      <c r="K18" s="20">
        <v>0</v>
      </c>
      <c r="L18" s="21">
        <v>36613</v>
      </c>
      <c r="M18" s="88">
        <f>IF(C18=0,,-F18/C18)</f>
        <v>0.6688406004729904</v>
      </c>
      <c r="N18" s="88">
        <f>IF(C18=0,,-I18/C18)</f>
        <v>0.2767743201038551</v>
      </c>
      <c r="O18" s="94">
        <f>IF(C18=0,,L18/C18)</f>
        <v>0.08069709880121399</v>
      </c>
    </row>
    <row r="19" spans="1:15" ht="11.25" customHeight="1">
      <c r="A19" s="101"/>
      <c r="B19" s="33">
        <v>1999</v>
      </c>
      <c r="C19" s="34">
        <v>502028</v>
      </c>
      <c r="D19" s="35">
        <v>13156</v>
      </c>
      <c r="E19" s="35">
        <v>0</v>
      </c>
      <c r="F19" s="35">
        <v>-346602</v>
      </c>
      <c r="G19" s="35">
        <v>0</v>
      </c>
      <c r="H19" s="35">
        <v>0</v>
      </c>
      <c r="I19" s="35">
        <v>-152464</v>
      </c>
      <c r="J19" s="35">
        <v>0</v>
      </c>
      <c r="K19" s="35">
        <v>0</v>
      </c>
      <c r="L19" s="36">
        <v>16118</v>
      </c>
      <c r="M19" s="95">
        <f>IF(C19=0,,-F19/C19)</f>
        <v>0.6904037225015338</v>
      </c>
      <c r="N19" s="95">
        <f>IF(C19=0,,-I19/C19)</f>
        <v>0.30369620817962345</v>
      </c>
      <c r="O19" s="96">
        <f>IF(C19=0,,L19/C19)</f>
        <v>0.03210577896053607</v>
      </c>
    </row>
    <row r="20" spans="1:15" ht="11.25" customHeight="1">
      <c r="A20" s="105" t="s">
        <v>49</v>
      </c>
      <c r="B20" s="29">
        <v>1997</v>
      </c>
      <c r="C20" s="30">
        <v>48622</v>
      </c>
      <c r="D20" s="31">
        <v>1160</v>
      </c>
      <c r="E20" s="31">
        <v>0</v>
      </c>
      <c r="F20" s="31">
        <v>-45383</v>
      </c>
      <c r="G20" s="31">
        <v>0</v>
      </c>
      <c r="H20" s="31">
        <v>0</v>
      </c>
      <c r="I20" s="31">
        <v>-9392</v>
      </c>
      <c r="J20" s="31">
        <v>0</v>
      </c>
      <c r="K20" s="31">
        <v>0</v>
      </c>
      <c r="L20" s="32">
        <v>-4993</v>
      </c>
      <c r="M20" s="92">
        <f>IF(C20=0,,-F20/C20)</f>
        <v>0.9333840648266217</v>
      </c>
      <c r="N20" s="92">
        <f>IF(C20=0,,-I20/C20)</f>
        <v>0.19316358849903337</v>
      </c>
      <c r="O20" s="93">
        <f>IF(C20=0,,L20/C20)</f>
        <v>-0.10269014026572333</v>
      </c>
    </row>
    <row r="21" spans="1:15" ht="11.25" customHeight="1">
      <c r="A21" s="100"/>
      <c r="B21" s="18">
        <v>1998</v>
      </c>
      <c r="C21" s="19">
        <v>55658</v>
      </c>
      <c r="D21" s="20">
        <v>1486</v>
      </c>
      <c r="E21" s="20">
        <v>0</v>
      </c>
      <c r="F21" s="20">
        <v>-50683</v>
      </c>
      <c r="G21" s="20">
        <v>0</v>
      </c>
      <c r="H21" s="20">
        <v>0</v>
      </c>
      <c r="I21" s="20">
        <v>-8718</v>
      </c>
      <c r="J21" s="20">
        <v>0</v>
      </c>
      <c r="K21" s="20">
        <v>0</v>
      </c>
      <c r="L21" s="21">
        <v>-2257</v>
      </c>
      <c r="M21" s="88">
        <f>IF(C21=0,,-F21/C21)</f>
        <v>0.9106148262603758</v>
      </c>
      <c r="N21" s="88">
        <f>IF(C21=0,,-I21/C21)</f>
        <v>0.15663516475618958</v>
      </c>
      <c r="O21" s="94">
        <f>IF(C21=0,,L21/C21)</f>
        <v>-0.04055122354378526</v>
      </c>
    </row>
    <row r="22" spans="1:15" ht="11.25" customHeight="1">
      <c r="A22" s="101"/>
      <c r="B22" s="33">
        <v>1999</v>
      </c>
      <c r="C22" s="34">
        <v>64574</v>
      </c>
      <c r="D22" s="35">
        <v>1351</v>
      </c>
      <c r="E22" s="35">
        <v>0</v>
      </c>
      <c r="F22" s="35">
        <v>-55028</v>
      </c>
      <c r="G22" s="35">
        <v>0</v>
      </c>
      <c r="H22" s="35">
        <v>0</v>
      </c>
      <c r="I22" s="35">
        <v>-12433</v>
      </c>
      <c r="J22" s="35">
        <v>0</v>
      </c>
      <c r="K22" s="35">
        <v>0</v>
      </c>
      <c r="L22" s="36">
        <v>-1536</v>
      </c>
      <c r="M22" s="95">
        <f>IF(C22=0,,-F22/C22)</f>
        <v>0.8521696038653328</v>
      </c>
      <c r="N22" s="95">
        <f>IF(C22=0,,-I22/C22)</f>
        <v>0.19253879270294547</v>
      </c>
      <c r="O22" s="96">
        <f>IF(C22=0,,L22/C22)</f>
        <v>-0.023786663362963423</v>
      </c>
    </row>
  </sheetData>
  <mergeCells count="5">
    <mergeCell ref="A20:A22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483171</v>
      </c>
      <c r="D7" s="51">
        <v>477891</v>
      </c>
      <c r="E7" s="50">
        <v>460390</v>
      </c>
      <c r="F7" s="52">
        <v>-354468</v>
      </c>
      <c r="G7" s="51">
        <v>-131728</v>
      </c>
      <c r="H7" s="53">
        <v>-20382</v>
      </c>
      <c r="I7" s="53">
        <v>-20382</v>
      </c>
      <c r="J7" s="50">
        <v>180960</v>
      </c>
      <c r="K7" s="52">
        <v>66275</v>
      </c>
      <c r="L7" s="52">
        <v>0</v>
      </c>
      <c r="M7" s="52">
        <v>4149</v>
      </c>
      <c r="N7" s="52">
        <v>251384</v>
      </c>
      <c r="O7" s="51">
        <v>250482</v>
      </c>
      <c r="P7" s="74">
        <f>IF(E7=0,,-F7/E7)</f>
        <v>0.7699298420904016</v>
      </c>
      <c r="Q7" s="74">
        <f>IF(E7=0,,-G7/E7)</f>
        <v>0.28612263515714936</v>
      </c>
      <c r="R7" s="75">
        <f>IF(E7=0,,I7/E7)</f>
        <v>-0.04427116140663351</v>
      </c>
    </row>
    <row r="8" spans="1:18" ht="11.25" customHeight="1">
      <c r="A8" s="17"/>
      <c r="B8" s="18">
        <v>1998</v>
      </c>
      <c r="C8" s="54">
        <v>723026</v>
      </c>
      <c r="D8" s="55">
        <v>714998</v>
      </c>
      <c r="E8" s="54">
        <v>594814</v>
      </c>
      <c r="F8" s="56">
        <v>-468594</v>
      </c>
      <c r="G8" s="55">
        <v>-167712</v>
      </c>
      <c r="H8" s="57">
        <v>-29336</v>
      </c>
      <c r="I8" s="57">
        <v>24701</v>
      </c>
      <c r="J8" s="54">
        <v>313904</v>
      </c>
      <c r="K8" s="56">
        <v>77206</v>
      </c>
      <c r="L8" s="56">
        <v>0</v>
      </c>
      <c r="M8" s="56">
        <v>4146</v>
      </c>
      <c r="N8" s="56">
        <v>395256</v>
      </c>
      <c r="O8" s="55">
        <v>392185</v>
      </c>
      <c r="P8" s="76">
        <f>IF(E8=0,,-F8/E8)</f>
        <v>0.7877992111819829</v>
      </c>
      <c r="Q8" s="76">
        <f>IF(E8=0,,-G8/E8)</f>
        <v>0.2819570487580992</v>
      </c>
      <c r="R8" s="77">
        <f>IF(E8=0,,I8/E8)</f>
        <v>0.0415272673474397</v>
      </c>
    </row>
    <row r="9" spans="1:18" ht="11.25" customHeight="1" thickBot="1">
      <c r="A9" s="22"/>
      <c r="B9" s="23">
        <v>1999</v>
      </c>
      <c r="C9" s="58">
        <v>752670</v>
      </c>
      <c r="D9" s="59">
        <v>742692</v>
      </c>
      <c r="E9" s="58">
        <v>710202</v>
      </c>
      <c r="F9" s="60">
        <v>-524852</v>
      </c>
      <c r="G9" s="59">
        <v>-207967</v>
      </c>
      <c r="H9" s="61">
        <v>-2896</v>
      </c>
      <c r="I9" s="61">
        <v>-3896</v>
      </c>
      <c r="J9" s="58">
        <v>367269</v>
      </c>
      <c r="K9" s="60">
        <v>80039</v>
      </c>
      <c r="L9" s="60">
        <v>0</v>
      </c>
      <c r="M9" s="60">
        <v>1550</v>
      </c>
      <c r="N9" s="60">
        <v>448858</v>
      </c>
      <c r="O9" s="59">
        <v>447358</v>
      </c>
      <c r="P9" s="78">
        <f>IF(E9=0,,-F9/E9)</f>
        <v>0.7390179132134238</v>
      </c>
      <c r="Q9" s="78">
        <f>IF(E9=0,,-G9/E9)</f>
        <v>0.29282795598998596</v>
      </c>
      <c r="R9" s="79">
        <f>IF(E9=0,,I9/E9)</f>
        <v>-0.005485763205397901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43</v>
      </c>
      <c r="B11" s="29">
        <v>1997</v>
      </c>
      <c r="C11" s="65">
        <v>14406</v>
      </c>
      <c r="D11" s="66">
        <v>14406</v>
      </c>
      <c r="E11" s="67">
        <v>14142</v>
      </c>
      <c r="F11" s="68">
        <v>-12044</v>
      </c>
      <c r="G11" s="66">
        <v>-2275</v>
      </c>
      <c r="H11" s="69">
        <v>66</v>
      </c>
      <c r="I11" s="67">
        <v>66</v>
      </c>
      <c r="J11" s="67">
        <v>3710</v>
      </c>
      <c r="K11" s="68">
        <v>686</v>
      </c>
      <c r="L11" s="68">
        <v>0</v>
      </c>
      <c r="M11" s="68">
        <v>200</v>
      </c>
      <c r="N11" s="68">
        <v>4596</v>
      </c>
      <c r="O11" s="66">
        <v>4596</v>
      </c>
      <c r="P11" s="80">
        <f>IF(E11=0,,-F11/E11)</f>
        <v>0.8516475746004808</v>
      </c>
      <c r="Q11" s="80">
        <f>IF(E11=0,,-G11/E11)</f>
        <v>0.16086833545467402</v>
      </c>
      <c r="R11" s="81">
        <f>IF(E11=0,,I11/E11)</f>
        <v>0.004666949512091642</v>
      </c>
    </row>
    <row r="12" spans="1:18" ht="11.25" customHeight="1">
      <c r="A12" s="100"/>
      <c r="B12" s="18">
        <v>1998</v>
      </c>
      <c r="C12" s="54">
        <v>22000</v>
      </c>
      <c r="D12" s="55">
        <v>22000</v>
      </c>
      <c r="E12" s="54">
        <v>18641</v>
      </c>
      <c r="F12" s="56">
        <v>-17227</v>
      </c>
      <c r="G12" s="55">
        <v>-4124</v>
      </c>
      <c r="H12" s="57">
        <v>-2438</v>
      </c>
      <c r="I12" s="54">
        <v>-2438</v>
      </c>
      <c r="J12" s="54">
        <v>11743</v>
      </c>
      <c r="K12" s="56">
        <v>1111</v>
      </c>
      <c r="L12" s="56">
        <v>0</v>
      </c>
      <c r="M12" s="56">
        <v>300</v>
      </c>
      <c r="N12" s="56">
        <v>13154</v>
      </c>
      <c r="O12" s="55">
        <v>13154</v>
      </c>
      <c r="P12" s="76">
        <f>IF(E12=0,,-F12/E12)</f>
        <v>0.9241457003379647</v>
      </c>
      <c r="Q12" s="76">
        <f>IF(E12=0,,-G12/E12)</f>
        <v>0.22123276648248485</v>
      </c>
      <c r="R12" s="82">
        <f>IF(E12=0,,I12/E12)</f>
        <v>-0.13078697494769595</v>
      </c>
    </row>
    <row r="13" spans="1:18" ht="11.25" customHeight="1">
      <c r="A13" s="101"/>
      <c r="B13" s="33">
        <v>1999</v>
      </c>
      <c r="C13" s="70">
        <v>74782</v>
      </c>
      <c r="D13" s="71">
        <v>74563</v>
      </c>
      <c r="E13" s="70">
        <v>42150</v>
      </c>
      <c r="F13" s="72">
        <v>-39888</v>
      </c>
      <c r="G13" s="71">
        <v>-21329</v>
      </c>
      <c r="H13" s="73">
        <v>-17478</v>
      </c>
      <c r="I13" s="70">
        <v>-17478</v>
      </c>
      <c r="J13" s="70">
        <v>44375</v>
      </c>
      <c r="K13" s="72">
        <v>4499</v>
      </c>
      <c r="L13" s="72">
        <v>0</v>
      </c>
      <c r="M13" s="72">
        <v>200</v>
      </c>
      <c r="N13" s="72">
        <v>49074</v>
      </c>
      <c r="O13" s="71">
        <v>47574</v>
      </c>
      <c r="P13" s="83">
        <f>IF(E13=0,,-F13/E13)</f>
        <v>0.9463345195729538</v>
      </c>
      <c r="Q13" s="83">
        <f>IF(E13=0,,-G13/E13)</f>
        <v>0.5060260972716488</v>
      </c>
      <c r="R13" s="84">
        <f>IF(E13=0,,I13/E13)</f>
        <v>-0.41466192170818506</v>
      </c>
    </row>
    <row r="14" spans="1:18" ht="11.25" customHeight="1">
      <c r="A14" s="105" t="s">
        <v>44</v>
      </c>
      <c r="B14" s="29">
        <v>1997</v>
      </c>
      <c r="C14" s="65">
        <v>0</v>
      </c>
      <c r="D14" s="66">
        <v>0</v>
      </c>
      <c r="E14" s="67">
        <v>0</v>
      </c>
      <c r="F14" s="68">
        <v>0</v>
      </c>
      <c r="G14" s="66">
        <v>0</v>
      </c>
      <c r="H14" s="69">
        <v>0</v>
      </c>
      <c r="I14" s="67">
        <v>0</v>
      </c>
      <c r="J14" s="67">
        <v>0</v>
      </c>
      <c r="K14" s="68">
        <v>0</v>
      </c>
      <c r="L14" s="68">
        <v>0</v>
      </c>
      <c r="M14" s="68">
        <v>0</v>
      </c>
      <c r="N14" s="68">
        <v>0</v>
      </c>
      <c r="O14" s="66">
        <v>0</v>
      </c>
      <c r="P14" s="80">
        <f>IF(E14=0,,-F14/E14)</f>
        <v>0</v>
      </c>
      <c r="Q14" s="80">
        <f>IF(E14=0,,-G14/E14)</f>
        <v>0</v>
      </c>
      <c r="R14" s="81">
        <f>IF(E14=0,,I14/E14)</f>
        <v>0</v>
      </c>
    </row>
    <row r="15" spans="1:18" ht="11.25" customHeight="1">
      <c r="A15" s="100"/>
      <c r="B15" s="18">
        <v>1998</v>
      </c>
      <c r="C15" s="54">
        <v>111729</v>
      </c>
      <c r="D15" s="55">
        <v>109987</v>
      </c>
      <c r="E15" s="54">
        <v>62664</v>
      </c>
      <c r="F15" s="56">
        <v>-97099</v>
      </c>
      <c r="G15" s="55">
        <v>-29277</v>
      </c>
      <c r="H15" s="57">
        <v>-61254</v>
      </c>
      <c r="I15" s="54">
        <v>-7217</v>
      </c>
      <c r="J15" s="54">
        <v>49065</v>
      </c>
      <c r="K15" s="56">
        <v>9751</v>
      </c>
      <c r="L15" s="56">
        <v>0</v>
      </c>
      <c r="M15" s="56">
        <v>390</v>
      </c>
      <c r="N15" s="56">
        <v>59206</v>
      </c>
      <c r="O15" s="55">
        <v>59206</v>
      </c>
      <c r="P15" s="76">
        <f>IF(E15=0,,-F15/E15)</f>
        <v>1.5495180645984936</v>
      </c>
      <c r="Q15" s="76">
        <f>IF(E15=0,,-G15/E15)</f>
        <v>0.4672060513213328</v>
      </c>
      <c r="R15" s="82">
        <f>IF(E15=0,,I15/E15)</f>
        <v>-0.1151697944593387</v>
      </c>
    </row>
    <row r="16" spans="1:18" ht="11.25" customHeight="1">
      <c r="A16" s="101"/>
      <c r="B16" s="33">
        <v>1999</v>
      </c>
      <c r="C16" s="70">
        <v>89935</v>
      </c>
      <c r="D16" s="71">
        <v>85935</v>
      </c>
      <c r="E16" s="70">
        <v>93000</v>
      </c>
      <c r="F16" s="72">
        <v>-83000</v>
      </c>
      <c r="G16" s="71">
        <v>-21000</v>
      </c>
      <c r="H16" s="73">
        <v>0</v>
      </c>
      <c r="I16" s="70">
        <v>-1000</v>
      </c>
      <c r="J16" s="70">
        <v>46000</v>
      </c>
      <c r="K16" s="72">
        <v>7000</v>
      </c>
      <c r="L16" s="72">
        <v>0</v>
      </c>
      <c r="M16" s="72">
        <v>1000</v>
      </c>
      <c r="N16" s="72">
        <v>54000</v>
      </c>
      <c r="O16" s="71">
        <v>54000</v>
      </c>
      <c r="P16" s="83">
        <f>IF(E16=0,,-F16/E16)</f>
        <v>0.8924731182795699</v>
      </c>
      <c r="Q16" s="83">
        <f>IF(E16=0,,-G16/E16)</f>
        <v>0.22580645161290322</v>
      </c>
      <c r="R16" s="84">
        <f>IF(E16=0,,I16/E16)</f>
        <v>-0.010752688172043012</v>
      </c>
    </row>
    <row r="17" spans="1:18" ht="11.25" customHeight="1">
      <c r="A17" s="105" t="s">
        <v>46</v>
      </c>
      <c r="B17" s="29">
        <v>1997</v>
      </c>
      <c r="C17" s="65">
        <v>418308</v>
      </c>
      <c r="D17" s="66">
        <v>413857</v>
      </c>
      <c r="E17" s="67">
        <v>396797</v>
      </c>
      <c r="F17" s="68">
        <v>-296341</v>
      </c>
      <c r="G17" s="66">
        <v>-120043</v>
      </c>
      <c r="H17" s="69">
        <v>-15455</v>
      </c>
      <c r="I17" s="67">
        <v>-15455</v>
      </c>
      <c r="J17" s="67">
        <v>157046</v>
      </c>
      <c r="K17" s="68">
        <v>61700</v>
      </c>
      <c r="L17" s="68">
        <v>0</v>
      </c>
      <c r="M17" s="68">
        <v>3549</v>
      </c>
      <c r="N17" s="68">
        <v>222295</v>
      </c>
      <c r="O17" s="66">
        <v>221393</v>
      </c>
      <c r="P17" s="80">
        <f>IF(E17=0,,-F17/E17)</f>
        <v>0.7468327633525456</v>
      </c>
      <c r="Q17" s="80">
        <f>IF(E17=0,,-G17/E17)</f>
        <v>0.3025300090474474</v>
      </c>
      <c r="R17" s="81">
        <f>IF(E17=0,,I17/E17)</f>
        <v>-0.038949387218149334</v>
      </c>
    </row>
    <row r="18" spans="1:18" ht="11.25" customHeight="1">
      <c r="A18" s="100"/>
      <c r="B18" s="18">
        <v>1998</v>
      </c>
      <c r="C18" s="54">
        <v>523526</v>
      </c>
      <c r="D18" s="55">
        <v>517312</v>
      </c>
      <c r="E18" s="54">
        <v>457779</v>
      </c>
      <c r="F18" s="56">
        <v>-303459</v>
      </c>
      <c r="G18" s="55">
        <v>-125575</v>
      </c>
      <c r="H18" s="57">
        <v>36613</v>
      </c>
      <c r="I18" s="54">
        <v>36613</v>
      </c>
      <c r="J18" s="54">
        <v>222793</v>
      </c>
      <c r="K18" s="56">
        <v>61900</v>
      </c>
      <c r="L18" s="56">
        <v>0</v>
      </c>
      <c r="M18" s="56">
        <v>3106</v>
      </c>
      <c r="N18" s="56">
        <v>287799</v>
      </c>
      <c r="O18" s="55">
        <v>284728</v>
      </c>
      <c r="P18" s="76">
        <f>IF(E18=0,,-F18/E18)</f>
        <v>0.6628941039235089</v>
      </c>
      <c r="Q18" s="76">
        <f>IF(E18=0,,-G18/E18)</f>
        <v>0.27431358799770195</v>
      </c>
      <c r="R18" s="82">
        <f>IF(E18=0,,I18/E18)</f>
        <v>0.07997964083105603</v>
      </c>
    </row>
    <row r="19" spans="1:18" ht="11.25" customHeight="1">
      <c r="A19" s="101"/>
      <c r="B19" s="33">
        <v>1999</v>
      </c>
      <c r="C19" s="70">
        <v>521229</v>
      </c>
      <c r="D19" s="71">
        <v>515594</v>
      </c>
      <c r="E19" s="70">
        <v>510354</v>
      </c>
      <c r="F19" s="72">
        <v>-346936</v>
      </c>
      <c r="G19" s="71">
        <v>-152464</v>
      </c>
      <c r="H19" s="73">
        <v>16118</v>
      </c>
      <c r="I19" s="70">
        <v>16118</v>
      </c>
      <c r="J19" s="70">
        <v>244566</v>
      </c>
      <c r="K19" s="72">
        <v>63371</v>
      </c>
      <c r="L19" s="72">
        <v>0</v>
      </c>
      <c r="M19" s="72">
        <v>0</v>
      </c>
      <c r="N19" s="72">
        <v>307937</v>
      </c>
      <c r="O19" s="71">
        <v>307937</v>
      </c>
      <c r="P19" s="83">
        <f>IF(E19=0,,-F19/E19)</f>
        <v>0.679794809093296</v>
      </c>
      <c r="Q19" s="83">
        <f>IF(E19=0,,-G19/E19)</f>
        <v>0.29874165775128636</v>
      </c>
      <c r="R19" s="84">
        <f>IF(E19=0,,I19/E19)</f>
        <v>0.03158199994513612</v>
      </c>
    </row>
    <row r="20" spans="1:18" ht="11.25" customHeight="1">
      <c r="A20" s="105" t="s">
        <v>49</v>
      </c>
      <c r="B20" s="29">
        <v>1997</v>
      </c>
      <c r="C20" s="65">
        <v>50457</v>
      </c>
      <c r="D20" s="66">
        <v>49628</v>
      </c>
      <c r="E20" s="67">
        <v>49451</v>
      </c>
      <c r="F20" s="68">
        <v>-46083</v>
      </c>
      <c r="G20" s="66">
        <v>-9410</v>
      </c>
      <c r="H20" s="69">
        <v>-4993</v>
      </c>
      <c r="I20" s="67">
        <v>-4993</v>
      </c>
      <c r="J20" s="67">
        <v>20204</v>
      </c>
      <c r="K20" s="68">
        <v>3889</v>
      </c>
      <c r="L20" s="68">
        <v>0</v>
      </c>
      <c r="M20" s="68">
        <v>400</v>
      </c>
      <c r="N20" s="68">
        <v>24493</v>
      </c>
      <c r="O20" s="66">
        <v>24493</v>
      </c>
      <c r="P20" s="80">
        <f>IF(E20=0,,-F20/E20)</f>
        <v>0.9318921760935067</v>
      </c>
      <c r="Q20" s="80">
        <f>IF(E20=0,,-G20/E20)</f>
        <v>0.1902893773634507</v>
      </c>
      <c r="R20" s="81">
        <f>IF(E20=0,,I20/E20)</f>
        <v>-0.10096863561909769</v>
      </c>
    </row>
    <row r="21" spans="1:18" ht="11.25" customHeight="1">
      <c r="A21" s="100"/>
      <c r="B21" s="18">
        <v>1998</v>
      </c>
      <c r="C21" s="54">
        <v>65771</v>
      </c>
      <c r="D21" s="55">
        <v>65699</v>
      </c>
      <c r="E21" s="54">
        <v>55730</v>
      </c>
      <c r="F21" s="56">
        <v>-50809</v>
      </c>
      <c r="G21" s="55">
        <v>-8736</v>
      </c>
      <c r="H21" s="57">
        <v>-2257</v>
      </c>
      <c r="I21" s="54">
        <v>-2257</v>
      </c>
      <c r="J21" s="54">
        <v>30303</v>
      </c>
      <c r="K21" s="56">
        <v>4444</v>
      </c>
      <c r="L21" s="56">
        <v>0</v>
      </c>
      <c r="M21" s="56">
        <v>350</v>
      </c>
      <c r="N21" s="56">
        <v>35097</v>
      </c>
      <c r="O21" s="55">
        <v>35097</v>
      </c>
      <c r="P21" s="76">
        <f>IF(E21=0,,-F21/E21)</f>
        <v>0.9116992643100664</v>
      </c>
      <c r="Q21" s="76">
        <f>IF(E21=0,,-G21/E21)</f>
        <v>0.15675578682935581</v>
      </c>
      <c r="R21" s="82">
        <f>IF(E21=0,,I21/E21)</f>
        <v>-0.04049883366230038</v>
      </c>
    </row>
    <row r="22" spans="1:18" ht="11.25" customHeight="1">
      <c r="A22" s="101"/>
      <c r="B22" s="33">
        <v>1999</v>
      </c>
      <c r="C22" s="70">
        <v>66724</v>
      </c>
      <c r="D22" s="71">
        <v>66600</v>
      </c>
      <c r="E22" s="70">
        <v>64698</v>
      </c>
      <c r="F22" s="72">
        <v>-55028</v>
      </c>
      <c r="G22" s="71">
        <v>-13174</v>
      </c>
      <c r="H22" s="73">
        <v>-1536</v>
      </c>
      <c r="I22" s="70">
        <v>-1536</v>
      </c>
      <c r="J22" s="70">
        <v>32328</v>
      </c>
      <c r="K22" s="72">
        <v>5169</v>
      </c>
      <c r="L22" s="72">
        <v>0</v>
      </c>
      <c r="M22" s="72">
        <v>350</v>
      </c>
      <c r="N22" s="72">
        <v>37847</v>
      </c>
      <c r="O22" s="71">
        <v>37847</v>
      </c>
      <c r="P22" s="83">
        <f>IF(E22=0,,-F22/E22)</f>
        <v>0.8505363380630004</v>
      </c>
      <c r="Q22" s="83">
        <f>IF(E22=0,,-G22/E22)</f>
        <v>0.2036229868002102</v>
      </c>
      <c r="R22" s="84">
        <f>IF(E22=0,,I22/E22)</f>
        <v>-0.023741073912640267</v>
      </c>
    </row>
  </sheetData>
  <mergeCells count="5">
    <mergeCell ref="A20:A22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29050723</v>
      </c>
      <c r="D7" s="15">
        <v>7303057</v>
      </c>
      <c r="E7" s="15">
        <v>163102</v>
      </c>
      <c r="F7" s="15">
        <v>-35393342</v>
      </c>
      <c r="G7" s="15">
        <v>8</v>
      </c>
      <c r="H7" s="15">
        <v>-692841</v>
      </c>
      <c r="I7" s="15">
        <v>-5973302</v>
      </c>
      <c r="J7" s="15">
        <v>-171026</v>
      </c>
      <c r="K7" s="15">
        <v>-27091</v>
      </c>
      <c r="L7" s="16">
        <v>-5740712</v>
      </c>
      <c r="M7" s="86">
        <f>IF(C7=0,,-F7/C7)</f>
        <v>1.2183291272991725</v>
      </c>
      <c r="N7" s="86">
        <f>IF(C7=0,,-I7/C7)</f>
        <v>0.2056162939559198</v>
      </c>
      <c r="O7" s="87">
        <f>IF(C7=0,,L7/C7)</f>
        <v>-0.19760995277122706</v>
      </c>
    </row>
    <row r="8" spans="1:15" ht="11.25" customHeight="1">
      <c r="A8" s="17"/>
      <c r="B8" s="18">
        <v>1998</v>
      </c>
      <c r="C8" s="19">
        <v>26879291</v>
      </c>
      <c r="D8" s="20">
        <v>7770464</v>
      </c>
      <c r="E8" s="20">
        <v>182588</v>
      </c>
      <c r="F8" s="20">
        <v>-30424334</v>
      </c>
      <c r="G8" s="20">
        <v>0</v>
      </c>
      <c r="H8" s="20">
        <v>-611110</v>
      </c>
      <c r="I8" s="20">
        <v>-5857649</v>
      </c>
      <c r="J8" s="20">
        <v>-103552</v>
      </c>
      <c r="K8" s="20">
        <v>-2501</v>
      </c>
      <c r="L8" s="21">
        <v>-2166803</v>
      </c>
      <c r="M8" s="88">
        <f>IF(C8=0,,-F8/C8)</f>
        <v>1.1318875189081439</v>
      </c>
      <c r="N8" s="88">
        <f>IF(C8=0,,-I8/C8)</f>
        <v>0.21792423765939362</v>
      </c>
      <c r="O8" s="89">
        <f>IF(C8=0,,L8/C8)</f>
        <v>-0.08061235692563468</v>
      </c>
    </row>
    <row r="9" spans="1:15" ht="11.25" customHeight="1" thickBot="1">
      <c r="A9" s="22"/>
      <c r="B9" s="23">
        <v>1999</v>
      </c>
      <c r="C9" s="24">
        <v>27906086</v>
      </c>
      <c r="D9" s="25">
        <v>6401056</v>
      </c>
      <c r="E9" s="25">
        <v>102078</v>
      </c>
      <c r="F9" s="25">
        <v>-40614346</v>
      </c>
      <c r="G9" s="25">
        <v>-700</v>
      </c>
      <c r="H9" s="25">
        <v>-1071061</v>
      </c>
      <c r="I9" s="25">
        <v>-6214740</v>
      </c>
      <c r="J9" s="25">
        <v>-182111</v>
      </c>
      <c r="K9" s="25">
        <v>-2501</v>
      </c>
      <c r="L9" s="26">
        <v>-13676239</v>
      </c>
      <c r="M9" s="90">
        <f>IF(C9=0,,-F9/C9)</f>
        <v>1.4553938520794354</v>
      </c>
      <c r="N9" s="90">
        <f>IF(C9=0,,-I9/C9)</f>
        <v>0.22270195827533823</v>
      </c>
      <c r="O9" s="91">
        <f>IF(C9=0,,L9/C9)</f>
        <v>-0.49008087339801076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56</v>
      </c>
      <c r="B11" s="29">
        <v>1997</v>
      </c>
      <c r="C11" s="30">
        <v>178697</v>
      </c>
      <c r="D11" s="31">
        <v>815125</v>
      </c>
      <c r="E11" s="31">
        <v>0</v>
      </c>
      <c r="F11" s="31">
        <v>-1577569</v>
      </c>
      <c r="G11" s="31">
        <v>0</v>
      </c>
      <c r="H11" s="31">
        <v>0</v>
      </c>
      <c r="I11" s="31">
        <v>-121335</v>
      </c>
      <c r="J11" s="31">
        <v>-52623</v>
      </c>
      <c r="K11" s="31">
        <v>0</v>
      </c>
      <c r="L11" s="32">
        <v>-757705</v>
      </c>
      <c r="M11" s="92">
        <f>IF(C11=0,,-F11/C11)</f>
        <v>8.828178424931588</v>
      </c>
      <c r="N11" s="92">
        <f>IF(C11=0,,-I11/C11)</f>
        <v>0.6789985282349452</v>
      </c>
      <c r="O11" s="93">
        <f>IF(C11=0,,L11/C11)</f>
        <v>-4.240166315047259</v>
      </c>
    </row>
    <row r="12" spans="1:15" ht="11.25" customHeight="1">
      <c r="A12" s="100"/>
      <c r="B12" s="18">
        <v>1998</v>
      </c>
      <c r="C12" s="19">
        <v>-1088836</v>
      </c>
      <c r="D12" s="20">
        <v>843897</v>
      </c>
      <c r="E12" s="20">
        <v>0</v>
      </c>
      <c r="F12" s="20">
        <v>-89758</v>
      </c>
      <c r="G12" s="20">
        <v>0</v>
      </c>
      <c r="H12" s="20">
        <v>0</v>
      </c>
      <c r="I12" s="20">
        <v>-86322</v>
      </c>
      <c r="J12" s="20">
        <v>-51868</v>
      </c>
      <c r="K12" s="20">
        <v>0</v>
      </c>
      <c r="L12" s="21">
        <v>-472887</v>
      </c>
      <c r="M12" s="88">
        <f>IF(C12=0,,-F12/C12)</f>
        <v>-0.08243482030351679</v>
      </c>
      <c r="N12" s="88">
        <f>IF(C12=0,,-I12/C12)</f>
        <v>-0.07927915682435188</v>
      </c>
      <c r="O12" s="94">
        <f>IF(C12=0,,L12/C12)</f>
        <v>0.43430507440973665</v>
      </c>
    </row>
    <row r="13" spans="1:15" ht="11.25" customHeight="1">
      <c r="A13" s="101"/>
      <c r="B13" s="33">
        <v>1999</v>
      </c>
      <c r="C13" s="34">
        <v>-462329</v>
      </c>
      <c r="D13" s="35">
        <v>598749</v>
      </c>
      <c r="E13" s="35">
        <v>0</v>
      </c>
      <c r="F13" s="35">
        <v>-316990</v>
      </c>
      <c r="G13" s="35">
        <v>0</v>
      </c>
      <c r="H13" s="35">
        <v>0</v>
      </c>
      <c r="I13" s="35">
        <v>-50940</v>
      </c>
      <c r="J13" s="35">
        <v>-90962</v>
      </c>
      <c r="K13" s="35">
        <v>0</v>
      </c>
      <c r="L13" s="36">
        <v>-322472</v>
      </c>
      <c r="M13" s="95">
        <f>IF(C13=0,,-F13/C13)</f>
        <v>-0.6856372842715901</v>
      </c>
      <c r="N13" s="95">
        <f>IF(C13=0,,-I13/C13)</f>
        <v>-0.1101812778346156</v>
      </c>
      <c r="O13" s="96">
        <f>IF(C13=0,,L13/C13)</f>
        <v>0.6974946412619585</v>
      </c>
    </row>
    <row r="14" spans="1:15" ht="11.25" customHeight="1">
      <c r="A14" s="105" t="s">
        <v>42</v>
      </c>
      <c r="B14" s="29">
        <v>1997</v>
      </c>
      <c r="C14" s="30">
        <v>4684199</v>
      </c>
      <c r="D14" s="31">
        <v>2432486</v>
      </c>
      <c r="E14" s="31">
        <v>0</v>
      </c>
      <c r="F14" s="31">
        <v>-10090510</v>
      </c>
      <c r="G14" s="31">
        <v>0</v>
      </c>
      <c r="H14" s="31">
        <v>0</v>
      </c>
      <c r="I14" s="31">
        <v>-122280</v>
      </c>
      <c r="J14" s="31">
        <v>-105393</v>
      </c>
      <c r="K14" s="31">
        <v>0</v>
      </c>
      <c r="L14" s="32">
        <v>-3201498</v>
      </c>
      <c r="M14" s="92">
        <f>IF(C14=0,,-F14/C14)</f>
        <v>2.154159120908399</v>
      </c>
      <c r="N14" s="92">
        <f>IF(C14=0,,-I14/C14)</f>
        <v>0.026104783336489332</v>
      </c>
      <c r="O14" s="93">
        <f>IF(C14=0,,L14/C14)</f>
        <v>-0.6834675469594694</v>
      </c>
    </row>
    <row r="15" spans="1:15" ht="11.25" customHeight="1">
      <c r="A15" s="100"/>
      <c r="B15" s="18">
        <v>1998</v>
      </c>
      <c r="C15" s="19">
        <v>3614786</v>
      </c>
      <c r="D15" s="20">
        <v>2789621</v>
      </c>
      <c r="E15" s="20">
        <v>0</v>
      </c>
      <c r="F15" s="20">
        <v>-7425034</v>
      </c>
      <c r="G15" s="20">
        <v>0</v>
      </c>
      <c r="H15" s="20">
        <v>0</v>
      </c>
      <c r="I15" s="20">
        <v>-123953</v>
      </c>
      <c r="J15" s="20">
        <v>-32430</v>
      </c>
      <c r="K15" s="20">
        <v>0</v>
      </c>
      <c r="L15" s="21">
        <v>-1177010</v>
      </c>
      <c r="M15" s="88">
        <f>IF(C15=0,,-F15/C15)</f>
        <v>2.054072910540209</v>
      </c>
      <c r="N15" s="88">
        <f>IF(C15=0,,-I15/C15)</f>
        <v>0.034290549979998815</v>
      </c>
      <c r="O15" s="94">
        <f>IF(C15=0,,L15/C15)</f>
        <v>-0.3256098701278582</v>
      </c>
    </row>
    <row r="16" spans="1:15" ht="11.25" customHeight="1">
      <c r="A16" s="101"/>
      <c r="B16" s="33">
        <v>1999</v>
      </c>
      <c r="C16" s="34">
        <v>3844764</v>
      </c>
      <c r="D16" s="35">
        <v>2322081</v>
      </c>
      <c r="E16" s="35">
        <v>0</v>
      </c>
      <c r="F16" s="35">
        <v>-17451686</v>
      </c>
      <c r="G16" s="35">
        <v>0</v>
      </c>
      <c r="H16" s="35">
        <v>0</v>
      </c>
      <c r="I16" s="35">
        <v>-101337</v>
      </c>
      <c r="J16" s="35">
        <v>-68932</v>
      </c>
      <c r="K16" s="35">
        <v>0</v>
      </c>
      <c r="L16" s="36">
        <v>-11455110</v>
      </c>
      <c r="M16" s="95">
        <f>IF(C16=0,,-F16/C16)</f>
        <v>4.539078601443418</v>
      </c>
      <c r="N16" s="95">
        <f>IF(C16=0,,-I16/C16)</f>
        <v>0.02635714441770678</v>
      </c>
      <c r="O16" s="96">
        <f>IF(C16=0,,L16/C16)</f>
        <v>-2.979405237876759</v>
      </c>
    </row>
    <row r="17" spans="1:15" ht="11.25" customHeight="1">
      <c r="A17" s="105" t="s">
        <v>70</v>
      </c>
      <c r="B17" s="29">
        <v>1997</v>
      </c>
      <c r="C17" s="30">
        <v>12061</v>
      </c>
      <c r="D17" s="31">
        <v>8900</v>
      </c>
      <c r="E17" s="31">
        <v>0</v>
      </c>
      <c r="F17" s="31">
        <v>76</v>
      </c>
      <c r="G17" s="31">
        <v>0</v>
      </c>
      <c r="H17" s="31">
        <v>-76209</v>
      </c>
      <c r="I17" s="31">
        <v>-2894</v>
      </c>
      <c r="J17" s="31">
        <v>0</v>
      </c>
      <c r="K17" s="31">
        <v>0</v>
      </c>
      <c r="L17" s="32">
        <v>-58066</v>
      </c>
      <c r="M17" s="92">
        <f>IF(C17=0,,-F17/C17)</f>
        <v>-0.006301301716275599</v>
      </c>
      <c r="N17" s="92">
        <f>IF(C17=0,,-I17/C17)</f>
        <v>0.23994693640659978</v>
      </c>
      <c r="O17" s="93">
        <f>IF(C17=0,,L17/C17)</f>
        <v>-4.814360334963934</v>
      </c>
    </row>
    <row r="18" spans="1:15" ht="11.25" customHeight="1">
      <c r="A18" s="100"/>
      <c r="B18" s="18">
        <v>1998</v>
      </c>
      <c r="C18" s="19">
        <v>8445</v>
      </c>
      <c r="D18" s="20">
        <v>8800</v>
      </c>
      <c r="E18" s="20">
        <v>0</v>
      </c>
      <c r="F18" s="20">
        <v>76</v>
      </c>
      <c r="G18" s="20">
        <v>0</v>
      </c>
      <c r="H18" s="20">
        <v>-73202</v>
      </c>
      <c r="I18" s="20">
        <v>-2581</v>
      </c>
      <c r="J18" s="20">
        <v>0</v>
      </c>
      <c r="K18" s="20">
        <v>0</v>
      </c>
      <c r="L18" s="21">
        <v>-58462</v>
      </c>
      <c r="M18" s="88">
        <f>IF(C18=0,,-F18/C18)</f>
        <v>-0.008999407933688574</v>
      </c>
      <c r="N18" s="88">
        <f>IF(C18=0,,-I18/C18)</f>
        <v>0.3056246299585554</v>
      </c>
      <c r="O18" s="94">
        <f>IF(C18=0,,L18/C18)</f>
        <v>-6.922676139727649</v>
      </c>
    </row>
    <row r="19" spans="1:15" ht="11.25" customHeight="1">
      <c r="A19" s="101"/>
      <c r="B19" s="33">
        <v>1999</v>
      </c>
      <c r="C19" s="34">
        <v>8445</v>
      </c>
      <c r="D19" s="35">
        <v>8800</v>
      </c>
      <c r="E19" s="35">
        <v>0</v>
      </c>
      <c r="F19" s="35">
        <v>76</v>
      </c>
      <c r="G19" s="35">
        <v>0</v>
      </c>
      <c r="H19" s="35">
        <v>-73202</v>
      </c>
      <c r="I19" s="35">
        <v>-2581</v>
      </c>
      <c r="J19" s="35">
        <v>0</v>
      </c>
      <c r="K19" s="35">
        <v>0</v>
      </c>
      <c r="L19" s="36">
        <v>-58462</v>
      </c>
      <c r="M19" s="95">
        <f>IF(C19=0,,-F19/C19)</f>
        <v>-0.008999407933688574</v>
      </c>
      <c r="N19" s="95">
        <f>IF(C19=0,,-I19/C19)</f>
        <v>0.3056246299585554</v>
      </c>
      <c r="O19" s="96">
        <f>IF(C19=0,,L19/C19)</f>
        <v>-6.922676139727649</v>
      </c>
    </row>
    <row r="20" spans="1:15" ht="11.25" customHeight="1">
      <c r="A20" s="105" t="s">
        <v>66</v>
      </c>
      <c r="B20" s="29">
        <v>1997</v>
      </c>
      <c r="C20" s="30">
        <v>366773</v>
      </c>
      <c r="D20" s="31">
        <v>167239</v>
      </c>
      <c r="E20" s="31">
        <v>0</v>
      </c>
      <c r="F20" s="31">
        <v>-344489</v>
      </c>
      <c r="G20" s="31">
        <v>0</v>
      </c>
      <c r="H20" s="31">
        <v>3226</v>
      </c>
      <c r="I20" s="31">
        <v>-95583</v>
      </c>
      <c r="J20" s="31">
        <v>0</v>
      </c>
      <c r="K20" s="31">
        <v>0</v>
      </c>
      <c r="L20" s="32">
        <v>97166</v>
      </c>
      <c r="M20" s="92">
        <f>IF(C20=0,,-F20/C20)</f>
        <v>0.9392430740539789</v>
      </c>
      <c r="N20" s="92">
        <f>IF(C20=0,,-I20/C20)</f>
        <v>0.2606053335441813</v>
      </c>
      <c r="O20" s="93">
        <f>IF(C20=0,,L20/C20)</f>
        <v>0.26492135462534044</v>
      </c>
    </row>
    <row r="21" spans="1:15" ht="11.25" customHeight="1">
      <c r="A21" s="100"/>
      <c r="B21" s="18">
        <v>1998</v>
      </c>
      <c r="C21" s="19">
        <v>315367</v>
      </c>
      <c r="D21" s="20">
        <v>310354</v>
      </c>
      <c r="E21" s="20">
        <v>0</v>
      </c>
      <c r="F21" s="20">
        <v>-418318</v>
      </c>
      <c r="G21" s="20">
        <v>0</v>
      </c>
      <c r="H21" s="20">
        <v>0</v>
      </c>
      <c r="I21" s="20">
        <v>-60972</v>
      </c>
      <c r="J21" s="20">
        <v>0</v>
      </c>
      <c r="K21" s="20">
        <v>0</v>
      </c>
      <c r="L21" s="21">
        <v>146431</v>
      </c>
      <c r="M21" s="88">
        <f>IF(C21=0,,-F21/C21)</f>
        <v>1.3264482333281542</v>
      </c>
      <c r="N21" s="88">
        <f>IF(C21=0,,-I21/C21)</f>
        <v>0.19333665221789217</v>
      </c>
      <c r="O21" s="94">
        <f>IF(C21=0,,L21/C21)</f>
        <v>0.4643193485684932</v>
      </c>
    </row>
    <row r="22" spans="1:15" ht="11.25" customHeight="1">
      <c r="A22" s="101"/>
      <c r="B22" s="33">
        <v>1999</v>
      </c>
      <c r="C22" s="34">
        <v>295352</v>
      </c>
      <c r="D22" s="35">
        <v>20869</v>
      </c>
      <c r="E22" s="35">
        <v>0</v>
      </c>
      <c r="F22" s="35">
        <v>-333120</v>
      </c>
      <c r="G22" s="35">
        <v>0</v>
      </c>
      <c r="H22" s="35">
        <v>0</v>
      </c>
      <c r="I22" s="35">
        <v>-67898</v>
      </c>
      <c r="J22" s="35">
        <v>0</v>
      </c>
      <c r="K22" s="35">
        <v>0</v>
      </c>
      <c r="L22" s="36">
        <v>-84797</v>
      </c>
      <c r="M22" s="95">
        <f>IF(C22=0,,-F22/C22)</f>
        <v>1.1278745361466995</v>
      </c>
      <c r="N22" s="95">
        <f>IF(C22=0,,-I22/C22)</f>
        <v>0.22988840434464639</v>
      </c>
      <c r="O22" s="96">
        <f>IF(C22=0,,L22/C22)</f>
        <v>-0.2871048782469731</v>
      </c>
    </row>
    <row r="23" spans="1:15" ht="11.25" customHeight="1">
      <c r="A23" s="105" t="s">
        <v>58</v>
      </c>
      <c r="B23" s="29">
        <v>1997</v>
      </c>
      <c r="C23" s="30">
        <v>136574</v>
      </c>
      <c r="D23" s="31">
        <v>8277</v>
      </c>
      <c r="E23" s="31">
        <v>0</v>
      </c>
      <c r="F23" s="31">
        <v>-96577</v>
      </c>
      <c r="G23" s="31">
        <v>0</v>
      </c>
      <c r="H23" s="31">
        <v>0</v>
      </c>
      <c r="I23" s="31">
        <v>-39258</v>
      </c>
      <c r="J23" s="31">
        <v>0</v>
      </c>
      <c r="K23" s="31">
        <v>0</v>
      </c>
      <c r="L23" s="32">
        <v>9016</v>
      </c>
      <c r="M23" s="92">
        <f>IF(C23=0,,-F23/C23)</f>
        <v>0.7071404513304143</v>
      </c>
      <c r="N23" s="92">
        <f>IF(C23=0,,-I23/C23)</f>
        <v>0.2874485626839662</v>
      </c>
      <c r="O23" s="93">
        <f>IF(C23=0,,L23/C23)</f>
        <v>0.06601549343213203</v>
      </c>
    </row>
    <row r="24" spans="1:15" ht="11.25" customHeight="1">
      <c r="A24" s="100"/>
      <c r="B24" s="18">
        <v>1998</v>
      </c>
      <c r="C24" s="19">
        <v>167742</v>
      </c>
      <c r="D24" s="20">
        <v>5157</v>
      </c>
      <c r="E24" s="20">
        <v>0</v>
      </c>
      <c r="F24" s="20">
        <v>-134033</v>
      </c>
      <c r="G24" s="20">
        <v>0</v>
      </c>
      <c r="H24" s="20">
        <v>0</v>
      </c>
      <c r="I24" s="20">
        <v>-62211</v>
      </c>
      <c r="J24" s="20">
        <v>0</v>
      </c>
      <c r="K24" s="20">
        <v>0</v>
      </c>
      <c r="L24" s="21">
        <v>-23345</v>
      </c>
      <c r="M24" s="88">
        <f>IF(C24=0,,-F24/C24)</f>
        <v>0.7990425772913164</v>
      </c>
      <c r="N24" s="88">
        <f>IF(C24=0,,-I24/C24)</f>
        <v>0.370873126587259</v>
      </c>
      <c r="O24" s="94">
        <f>IF(C24=0,,L24/C24)</f>
        <v>-0.1391720618568993</v>
      </c>
    </row>
    <row r="25" spans="1:15" ht="11.25" customHeight="1">
      <c r="A25" s="101"/>
      <c r="B25" s="33">
        <v>1999</v>
      </c>
      <c r="C25" s="34">
        <v>201143</v>
      </c>
      <c r="D25" s="35">
        <v>2213</v>
      </c>
      <c r="E25" s="35">
        <v>0</v>
      </c>
      <c r="F25" s="35">
        <v>-172281</v>
      </c>
      <c r="G25" s="35">
        <v>0</v>
      </c>
      <c r="H25" s="35">
        <v>0</v>
      </c>
      <c r="I25" s="35">
        <v>-73679</v>
      </c>
      <c r="J25" s="35">
        <v>0</v>
      </c>
      <c r="K25" s="35">
        <v>0</v>
      </c>
      <c r="L25" s="36">
        <v>-42604</v>
      </c>
      <c r="M25" s="95">
        <f>IF(C25=0,,-F25/C25)</f>
        <v>0.8565100450922976</v>
      </c>
      <c r="N25" s="95">
        <f>IF(C25=0,,-I25/C25)</f>
        <v>0.3663015864335324</v>
      </c>
      <c r="O25" s="96">
        <f>IF(C25=0,,L25/C25)</f>
        <v>-0.21180950865801942</v>
      </c>
    </row>
    <row r="26" spans="1:15" ht="11.25" customHeight="1">
      <c r="A26" s="105" t="s">
        <v>59</v>
      </c>
      <c r="B26" s="29">
        <v>1997</v>
      </c>
      <c r="C26" s="30">
        <v>189585</v>
      </c>
      <c r="D26" s="31">
        <v>3651</v>
      </c>
      <c r="E26" s="31">
        <v>0</v>
      </c>
      <c r="F26" s="31">
        <v>-109075</v>
      </c>
      <c r="G26" s="31">
        <v>0</v>
      </c>
      <c r="H26" s="31">
        <v>0</v>
      </c>
      <c r="I26" s="31">
        <v>-90582</v>
      </c>
      <c r="J26" s="31">
        <v>0</v>
      </c>
      <c r="K26" s="31">
        <v>0</v>
      </c>
      <c r="L26" s="32">
        <v>-6421</v>
      </c>
      <c r="M26" s="92">
        <f>IF(C26=0,,-F26/C26)</f>
        <v>0.575335601445262</v>
      </c>
      <c r="N26" s="92">
        <f>IF(C26=0,,-I26/C26)</f>
        <v>0.4777909644750376</v>
      </c>
      <c r="O26" s="93">
        <f>IF(C26=0,,L26/C26)</f>
        <v>-0.03386871324208139</v>
      </c>
    </row>
    <row r="27" spans="1:15" ht="11.25" customHeight="1">
      <c r="A27" s="100"/>
      <c r="B27" s="18">
        <v>1998</v>
      </c>
      <c r="C27" s="19">
        <v>215623</v>
      </c>
      <c r="D27" s="20">
        <v>4128</v>
      </c>
      <c r="E27" s="20">
        <v>0</v>
      </c>
      <c r="F27" s="20">
        <v>-114467</v>
      </c>
      <c r="G27" s="20">
        <v>0</v>
      </c>
      <c r="H27" s="20">
        <v>0</v>
      </c>
      <c r="I27" s="20">
        <v>-109743</v>
      </c>
      <c r="J27" s="20">
        <v>0</v>
      </c>
      <c r="K27" s="20">
        <v>0</v>
      </c>
      <c r="L27" s="21">
        <v>-4459</v>
      </c>
      <c r="M27" s="88">
        <f>IF(C27=0,,-F27/C27)</f>
        <v>0.5308663732533171</v>
      </c>
      <c r="N27" s="88">
        <f>IF(C27=0,,-I27/C27)</f>
        <v>0.5089577642459292</v>
      </c>
      <c r="O27" s="94">
        <f>IF(C27=0,,L27/C27)</f>
        <v>-0.02067961210074992</v>
      </c>
    </row>
    <row r="28" spans="1:15" ht="11.25" customHeight="1">
      <c r="A28" s="101"/>
      <c r="B28" s="33">
        <v>1999</v>
      </c>
      <c r="C28" s="34">
        <v>269900</v>
      </c>
      <c r="D28" s="35">
        <v>3368</v>
      </c>
      <c r="E28" s="35">
        <v>0</v>
      </c>
      <c r="F28" s="35">
        <v>-136705</v>
      </c>
      <c r="G28" s="35">
        <v>0</v>
      </c>
      <c r="H28" s="35">
        <v>0</v>
      </c>
      <c r="I28" s="35">
        <v>-134318</v>
      </c>
      <c r="J28" s="35">
        <v>0</v>
      </c>
      <c r="K28" s="35">
        <v>0</v>
      </c>
      <c r="L28" s="36">
        <v>2245</v>
      </c>
      <c r="M28" s="95">
        <f>IF(C28=0,,-F28/C28)</f>
        <v>0.5065024082993701</v>
      </c>
      <c r="N28" s="95">
        <f>IF(C28=0,,-I28/C28)</f>
        <v>0.49765839199703593</v>
      </c>
      <c r="O28" s="96">
        <f>IF(C28=0,,L28/C28)</f>
        <v>0.008317895516858095</v>
      </c>
    </row>
    <row r="29" spans="1:15" ht="11.25" customHeight="1">
      <c r="A29" s="105" t="s">
        <v>43</v>
      </c>
      <c r="B29" s="29">
        <v>1997</v>
      </c>
      <c r="C29" s="30">
        <v>4834668</v>
      </c>
      <c r="D29" s="31">
        <v>975691</v>
      </c>
      <c r="E29" s="31">
        <v>0</v>
      </c>
      <c r="F29" s="31">
        <v>-6288666</v>
      </c>
      <c r="G29" s="31">
        <v>0</v>
      </c>
      <c r="H29" s="31">
        <v>51167</v>
      </c>
      <c r="I29" s="31">
        <v>-1041480</v>
      </c>
      <c r="J29" s="31">
        <v>-2890</v>
      </c>
      <c r="K29" s="31">
        <v>0</v>
      </c>
      <c r="L29" s="32">
        <v>-1471510</v>
      </c>
      <c r="M29" s="92">
        <f>IF(C29=0,,-F29/C29)</f>
        <v>1.300744125553192</v>
      </c>
      <c r="N29" s="92">
        <f>IF(C29=0,,-I29/C29)</f>
        <v>0.2154191352953295</v>
      </c>
      <c r="O29" s="93">
        <f>IF(C29=0,,L29/C29)</f>
        <v>-0.3043662977478495</v>
      </c>
    </row>
    <row r="30" spans="1:15" ht="11.25" customHeight="1">
      <c r="A30" s="100"/>
      <c r="B30" s="18">
        <v>1998</v>
      </c>
      <c r="C30" s="19">
        <v>5075375</v>
      </c>
      <c r="D30" s="20">
        <v>942220</v>
      </c>
      <c r="E30" s="20">
        <v>0</v>
      </c>
      <c r="F30" s="20">
        <v>-5177118</v>
      </c>
      <c r="G30" s="20">
        <v>0</v>
      </c>
      <c r="H30" s="20">
        <v>0</v>
      </c>
      <c r="I30" s="20">
        <v>-1059012</v>
      </c>
      <c r="J30" s="20">
        <v>0</v>
      </c>
      <c r="K30" s="20">
        <v>0</v>
      </c>
      <c r="L30" s="21">
        <v>-218535</v>
      </c>
      <c r="M30" s="88">
        <f>IF(C30=0,,-F30/C30)</f>
        <v>1.0200464005122774</v>
      </c>
      <c r="N30" s="88">
        <f>IF(C30=0,,-I30/C30)</f>
        <v>0.20865689727360048</v>
      </c>
      <c r="O30" s="94">
        <f>IF(C30=0,,L30/C30)</f>
        <v>-0.04305790212545871</v>
      </c>
    </row>
    <row r="31" spans="1:15" ht="11.25" customHeight="1">
      <c r="A31" s="101"/>
      <c r="B31" s="33">
        <v>1999</v>
      </c>
      <c r="C31" s="34">
        <v>5307789</v>
      </c>
      <c r="D31" s="35">
        <v>833362</v>
      </c>
      <c r="E31" s="35">
        <v>0</v>
      </c>
      <c r="F31" s="35">
        <v>-5467470</v>
      </c>
      <c r="G31" s="35">
        <v>0</v>
      </c>
      <c r="H31" s="35">
        <v>-1868</v>
      </c>
      <c r="I31" s="35">
        <v>-1095241</v>
      </c>
      <c r="J31" s="35">
        <v>0</v>
      </c>
      <c r="K31" s="35">
        <v>0</v>
      </c>
      <c r="L31" s="36">
        <v>-423428</v>
      </c>
      <c r="M31" s="95">
        <f>IF(C31=0,,-F31/C31)</f>
        <v>1.0300842780298916</v>
      </c>
      <c r="N31" s="95">
        <f>IF(C31=0,,-I31/C31)</f>
        <v>0.20634599453746183</v>
      </c>
      <c r="O31" s="96">
        <f>IF(C31=0,,L31/C31)</f>
        <v>-0.07977483656565851</v>
      </c>
    </row>
    <row r="32" spans="1:15" ht="11.25" customHeight="1">
      <c r="A32" s="105" t="s">
        <v>71</v>
      </c>
      <c r="B32" s="29">
        <v>1997</v>
      </c>
      <c r="C32" s="30">
        <v>225765</v>
      </c>
      <c r="D32" s="31">
        <v>36800</v>
      </c>
      <c r="E32" s="31">
        <v>0</v>
      </c>
      <c r="F32" s="31">
        <v>28658</v>
      </c>
      <c r="G32" s="31">
        <v>0</v>
      </c>
      <c r="H32" s="31">
        <v>-210000</v>
      </c>
      <c r="I32" s="31">
        <v>-18804</v>
      </c>
      <c r="J32" s="31">
        <v>0</v>
      </c>
      <c r="K32" s="31">
        <v>-27091</v>
      </c>
      <c r="L32" s="32">
        <v>35328</v>
      </c>
      <c r="M32" s="92">
        <f>IF(C32=0,,-F32/C32)</f>
        <v>-0.1269373020618785</v>
      </c>
      <c r="N32" s="92">
        <f>IF(C32=0,,-I32/C32)</f>
        <v>0.0832901468340974</v>
      </c>
      <c r="O32" s="93">
        <f>IF(C32=0,,L32/C32)</f>
        <v>0.15648129692379245</v>
      </c>
    </row>
    <row r="33" spans="1:15" ht="11.25" customHeight="1">
      <c r="A33" s="100"/>
      <c r="B33" s="18">
        <v>1998</v>
      </c>
      <c r="C33" s="19">
        <v>148443</v>
      </c>
      <c r="D33" s="20">
        <v>25700</v>
      </c>
      <c r="E33" s="20">
        <v>0</v>
      </c>
      <c r="F33" s="20">
        <v>-5219</v>
      </c>
      <c r="G33" s="20">
        <v>0</v>
      </c>
      <c r="H33" s="20">
        <v>-143500</v>
      </c>
      <c r="I33" s="20">
        <v>-22126</v>
      </c>
      <c r="J33" s="20">
        <v>0</v>
      </c>
      <c r="K33" s="20">
        <v>-2501</v>
      </c>
      <c r="L33" s="21">
        <v>797</v>
      </c>
      <c r="M33" s="88">
        <f>IF(C33=0,,-F33/C33)</f>
        <v>0.035158276240711925</v>
      </c>
      <c r="N33" s="88">
        <f>IF(C33=0,,-I33/C33)</f>
        <v>0.14905384558382678</v>
      </c>
      <c r="O33" s="94">
        <f>IF(C33=0,,L33/C33)</f>
        <v>0.005369064219936272</v>
      </c>
    </row>
    <row r="34" spans="1:15" ht="11.25" customHeight="1">
      <c r="A34" s="101"/>
      <c r="B34" s="33">
        <v>1999</v>
      </c>
      <c r="C34" s="34">
        <v>148443</v>
      </c>
      <c r="D34" s="35">
        <v>25700</v>
      </c>
      <c r="E34" s="35">
        <v>0</v>
      </c>
      <c r="F34" s="35">
        <v>-5219</v>
      </c>
      <c r="G34" s="35">
        <v>0</v>
      </c>
      <c r="H34" s="35">
        <v>-143500</v>
      </c>
      <c r="I34" s="35">
        <v>-22126</v>
      </c>
      <c r="J34" s="35">
        <v>0</v>
      </c>
      <c r="K34" s="35">
        <v>-2501</v>
      </c>
      <c r="L34" s="36">
        <v>797</v>
      </c>
      <c r="M34" s="95">
        <f>IF(C34=0,,-F34/C34)</f>
        <v>0.035158276240711925</v>
      </c>
      <c r="N34" s="95">
        <f>IF(C34=0,,-I34/C34)</f>
        <v>0.14905384558382678</v>
      </c>
      <c r="O34" s="96">
        <f>IF(C34=0,,L34/C34)</f>
        <v>0.005369064219936272</v>
      </c>
    </row>
    <row r="35" spans="1:15" ht="11.25" customHeight="1">
      <c r="A35" s="105" t="s">
        <v>44</v>
      </c>
      <c r="B35" s="29">
        <v>1997</v>
      </c>
      <c r="C35" s="30">
        <v>5106784</v>
      </c>
      <c r="D35" s="31">
        <v>873494</v>
      </c>
      <c r="E35" s="31">
        <v>103</v>
      </c>
      <c r="F35" s="31">
        <v>-4768161</v>
      </c>
      <c r="G35" s="31">
        <v>0</v>
      </c>
      <c r="H35" s="31">
        <v>0</v>
      </c>
      <c r="I35" s="31">
        <v>-1138035</v>
      </c>
      <c r="J35" s="31">
        <v>0</v>
      </c>
      <c r="K35" s="31">
        <v>0</v>
      </c>
      <c r="L35" s="32">
        <v>74185</v>
      </c>
      <c r="M35" s="92">
        <f>IF(C35=0,,-F35/C35)</f>
        <v>0.9336915365913263</v>
      </c>
      <c r="N35" s="92">
        <f>IF(C35=0,,-I35/C35)</f>
        <v>0.2228476865283513</v>
      </c>
      <c r="O35" s="93">
        <f>IF(C35=0,,L35/C35)</f>
        <v>0.014526754998840758</v>
      </c>
    </row>
    <row r="36" spans="1:15" ht="11.25" customHeight="1">
      <c r="A36" s="100"/>
      <c r="B36" s="18">
        <v>1998</v>
      </c>
      <c r="C36" s="19">
        <v>5262659</v>
      </c>
      <c r="D36" s="20">
        <v>879546</v>
      </c>
      <c r="E36" s="20">
        <v>553</v>
      </c>
      <c r="F36" s="20">
        <v>-4900377</v>
      </c>
      <c r="G36" s="20">
        <v>0</v>
      </c>
      <c r="H36" s="20">
        <v>0</v>
      </c>
      <c r="I36" s="20">
        <v>-1241403</v>
      </c>
      <c r="J36" s="20">
        <v>0</v>
      </c>
      <c r="K36" s="20">
        <v>0</v>
      </c>
      <c r="L36" s="21">
        <v>978</v>
      </c>
      <c r="M36" s="88">
        <f>IF(C36=0,,-F36/C36)</f>
        <v>0.9311598946464136</v>
      </c>
      <c r="N36" s="88">
        <f>IF(C36=0,,-I36/C36)</f>
        <v>0.23588892991166632</v>
      </c>
      <c r="O36" s="94">
        <f>IF(C36=0,,L36/C36)</f>
        <v>0.00018583761554757776</v>
      </c>
    </row>
    <row r="37" spans="1:15" ht="11.25" customHeight="1">
      <c r="A37" s="101"/>
      <c r="B37" s="33">
        <v>1999</v>
      </c>
      <c r="C37" s="34">
        <v>3818935</v>
      </c>
      <c r="D37" s="35">
        <v>465920</v>
      </c>
      <c r="E37" s="35">
        <v>2434</v>
      </c>
      <c r="F37" s="35">
        <v>-3500939</v>
      </c>
      <c r="G37" s="35">
        <v>0</v>
      </c>
      <c r="H37" s="35">
        <v>0</v>
      </c>
      <c r="I37" s="35">
        <v>-1216310</v>
      </c>
      <c r="J37" s="35">
        <v>0</v>
      </c>
      <c r="K37" s="35">
        <v>0</v>
      </c>
      <c r="L37" s="36">
        <v>-429960</v>
      </c>
      <c r="M37" s="95">
        <f>IF(C37=0,,-F37/C37)</f>
        <v>0.9167317589851621</v>
      </c>
      <c r="N37" s="95">
        <f>IF(C37=0,,-I37/C37)</f>
        <v>0.3184945541099809</v>
      </c>
      <c r="O37" s="96">
        <f>IF(C37=0,,L37/C37)</f>
        <v>-0.11258636242826861</v>
      </c>
    </row>
    <row r="38" spans="1:15" ht="11.25" customHeight="1">
      <c r="A38" s="105" t="s">
        <v>45</v>
      </c>
      <c r="B38" s="29">
        <v>1997</v>
      </c>
      <c r="C38" s="30">
        <v>1190</v>
      </c>
      <c r="D38" s="31">
        <v>416</v>
      </c>
      <c r="E38" s="31">
        <v>0</v>
      </c>
      <c r="F38" s="31">
        <v>-459</v>
      </c>
      <c r="G38" s="31">
        <v>8</v>
      </c>
      <c r="H38" s="31">
        <v>0</v>
      </c>
      <c r="I38" s="31">
        <v>-866</v>
      </c>
      <c r="J38" s="31">
        <v>0</v>
      </c>
      <c r="K38" s="31">
        <v>0</v>
      </c>
      <c r="L38" s="32">
        <v>289</v>
      </c>
      <c r="M38" s="92">
        <f>IF(C38=0,,-F38/C38)</f>
        <v>0.38571428571428573</v>
      </c>
      <c r="N38" s="92">
        <f>IF(C38=0,,-I38/C38)</f>
        <v>0.7277310924369748</v>
      </c>
      <c r="O38" s="93">
        <f>IF(C38=0,,L38/C38)</f>
        <v>0.24285714285714285</v>
      </c>
    </row>
    <row r="39" spans="1:15" ht="11.25" customHeight="1">
      <c r="A39" s="100"/>
      <c r="B39" s="18">
        <v>1998</v>
      </c>
      <c r="C39" s="19">
        <v>1134</v>
      </c>
      <c r="D39" s="20">
        <v>334</v>
      </c>
      <c r="E39" s="20">
        <v>0</v>
      </c>
      <c r="F39" s="20">
        <v>-713</v>
      </c>
      <c r="G39" s="20">
        <v>0</v>
      </c>
      <c r="H39" s="20">
        <v>0</v>
      </c>
      <c r="I39" s="20">
        <v>-934</v>
      </c>
      <c r="J39" s="20">
        <v>0</v>
      </c>
      <c r="K39" s="20">
        <v>0</v>
      </c>
      <c r="L39" s="21">
        <v>-179</v>
      </c>
      <c r="M39" s="88">
        <f>IF(C39=0,,-F39/C39)</f>
        <v>0.6287477954144621</v>
      </c>
      <c r="N39" s="88">
        <f>IF(C39=0,,-I39/C39)</f>
        <v>0.8236331569664903</v>
      </c>
      <c r="O39" s="94">
        <f>IF(C39=0,,L39/C39)</f>
        <v>-0.15784832451499117</v>
      </c>
    </row>
    <row r="40" spans="1:15" ht="11.25" customHeight="1">
      <c r="A40" s="101"/>
      <c r="B40" s="33">
        <v>1999</v>
      </c>
      <c r="C40" s="34">
        <v>1084</v>
      </c>
      <c r="D40" s="35">
        <v>262</v>
      </c>
      <c r="E40" s="35">
        <v>0</v>
      </c>
      <c r="F40" s="35">
        <v>-384</v>
      </c>
      <c r="G40" s="35">
        <v>0</v>
      </c>
      <c r="H40" s="35">
        <v>0</v>
      </c>
      <c r="I40" s="35">
        <v>-1220</v>
      </c>
      <c r="J40" s="35">
        <v>0</v>
      </c>
      <c r="K40" s="35">
        <v>0</v>
      </c>
      <c r="L40" s="36">
        <v>-258</v>
      </c>
      <c r="M40" s="95">
        <f>IF(C40=0,,-F40/C40)</f>
        <v>0.35424354243542433</v>
      </c>
      <c r="N40" s="95">
        <f>IF(C40=0,,-I40/C40)</f>
        <v>1.1254612546125462</v>
      </c>
      <c r="O40" s="96">
        <f>IF(C40=0,,L40/C40)</f>
        <v>-0.23800738007380073</v>
      </c>
    </row>
    <row r="41" spans="1:15" ht="11.25" customHeight="1">
      <c r="A41" s="105" t="s">
        <v>46</v>
      </c>
      <c r="B41" s="29">
        <v>1997</v>
      </c>
      <c r="C41" s="30">
        <v>6973226</v>
      </c>
      <c r="D41" s="31">
        <v>1171998</v>
      </c>
      <c r="E41" s="31">
        <v>160387</v>
      </c>
      <c r="F41" s="31">
        <v>-6619354</v>
      </c>
      <c r="G41" s="31">
        <v>0</v>
      </c>
      <c r="H41" s="31">
        <v>-385247</v>
      </c>
      <c r="I41" s="31">
        <v>-1779079</v>
      </c>
      <c r="J41" s="31">
        <v>-2879</v>
      </c>
      <c r="K41" s="31">
        <v>0</v>
      </c>
      <c r="L41" s="32">
        <v>-480948</v>
      </c>
      <c r="M41" s="92">
        <f>IF(C41=0,,-F41/C41)</f>
        <v>0.9492527561848705</v>
      </c>
      <c r="N41" s="92">
        <f>IF(C41=0,,-I41/C41)</f>
        <v>0.25512997857806413</v>
      </c>
      <c r="O41" s="93">
        <f>IF(C41=0,,L41/C41)</f>
        <v>-0.06897066006465301</v>
      </c>
    </row>
    <row r="42" spans="1:15" ht="11.25" customHeight="1">
      <c r="A42" s="100"/>
      <c r="B42" s="18">
        <v>1998</v>
      </c>
      <c r="C42" s="19">
        <v>7016901</v>
      </c>
      <c r="D42" s="20">
        <v>1223526</v>
      </c>
      <c r="E42" s="20">
        <v>161595</v>
      </c>
      <c r="F42" s="20">
        <v>-6866752</v>
      </c>
      <c r="G42" s="20">
        <v>0</v>
      </c>
      <c r="H42" s="20">
        <v>-384791</v>
      </c>
      <c r="I42" s="20">
        <v>-1861480</v>
      </c>
      <c r="J42" s="20">
        <v>-2700</v>
      </c>
      <c r="K42" s="20">
        <v>0</v>
      </c>
      <c r="L42" s="21">
        <v>-713701</v>
      </c>
      <c r="M42" s="88">
        <f>IF(C42=0,,-F42/C42)</f>
        <v>0.9786018072650591</v>
      </c>
      <c r="N42" s="88">
        <f>IF(C42=0,,-I42/C42)</f>
        <v>0.2652852021141527</v>
      </c>
      <c r="O42" s="94">
        <f>IF(C42=0,,L42/C42)</f>
        <v>-0.10171171005547891</v>
      </c>
    </row>
    <row r="43" spans="1:15" ht="11.25" customHeight="1">
      <c r="A43" s="101"/>
      <c r="B43" s="33">
        <v>1999</v>
      </c>
      <c r="C43" s="34">
        <v>7763550</v>
      </c>
      <c r="D43" s="35">
        <v>1438893</v>
      </c>
      <c r="E43" s="35">
        <v>94200</v>
      </c>
      <c r="F43" s="35">
        <v>-7013914</v>
      </c>
      <c r="G43" s="35">
        <v>-700</v>
      </c>
      <c r="H43" s="35">
        <v>-836523</v>
      </c>
      <c r="I43" s="35">
        <v>-1926872</v>
      </c>
      <c r="J43" s="35">
        <v>-2527</v>
      </c>
      <c r="K43" s="35">
        <v>0</v>
      </c>
      <c r="L43" s="36">
        <v>-483893</v>
      </c>
      <c r="M43" s="95">
        <f>IF(C43=0,,-F43/C43)</f>
        <v>0.9034415956617784</v>
      </c>
      <c r="N43" s="95">
        <f>IF(C43=0,,-I43/C43)</f>
        <v>0.24819470474203167</v>
      </c>
      <c r="O43" s="96">
        <f>IF(C43=0,,L43/C43)</f>
        <v>-0.062328831526814406</v>
      </c>
    </row>
    <row r="44" spans="1:15" ht="11.25" customHeight="1">
      <c r="A44" s="105" t="s">
        <v>47</v>
      </c>
      <c r="B44" s="29">
        <v>1997</v>
      </c>
      <c r="C44" s="30">
        <v>98833</v>
      </c>
      <c r="D44" s="31">
        <v>20104</v>
      </c>
      <c r="E44" s="31">
        <v>0</v>
      </c>
      <c r="F44" s="31">
        <v>-101703</v>
      </c>
      <c r="G44" s="31">
        <v>0</v>
      </c>
      <c r="H44" s="31">
        <v>-70000</v>
      </c>
      <c r="I44" s="31">
        <v>-42853</v>
      </c>
      <c r="J44" s="31">
        <v>0</v>
      </c>
      <c r="K44" s="31">
        <v>0</v>
      </c>
      <c r="L44" s="32">
        <v>-95619</v>
      </c>
      <c r="M44" s="92">
        <f>IF(C44=0,,-F44/C44)</f>
        <v>1.0290388837736384</v>
      </c>
      <c r="N44" s="92">
        <f>IF(C44=0,,-I44/C44)</f>
        <v>0.43358999524450337</v>
      </c>
      <c r="O44" s="93">
        <f>IF(C44=0,,L44/C44)</f>
        <v>-0.967480497404713</v>
      </c>
    </row>
    <row r="45" spans="1:15" ht="11.25" customHeight="1">
      <c r="A45" s="100"/>
      <c r="B45" s="18">
        <v>1998</v>
      </c>
      <c r="C45" s="19">
        <v>132176</v>
      </c>
      <c r="D45" s="20">
        <v>19612</v>
      </c>
      <c r="E45" s="20">
        <v>749</v>
      </c>
      <c r="F45" s="20">
        <v>-119405</v>
      </c>
      <c r="G45" s="20">
        <v>0</v>
      </c>
      <c r="H45" s="20">
        <v>0</v>
      </c>
      <c r="I45" s="20">
        <v>-27487</v>
      </c>
      <c r="J45" s="20">
        <v>0</v>
      </c>
      <c r="K45" s="20">
        <v>0</v>
      </c>
      <c r="L45" s="21">
        <v>5645</v>
      </c>
      <c r="M45" s="88">
        <f>IF(C45=0,,-F45/C45)</f>
        <v>0.9033788282290279</v>
      </c>
      <c r="N45" s="88">
        <f>IF(C45=0,,-I45/C45)</f>
        <v>0.20795757172255175</v>
      </c>
      <c r="O45" s="94">
        <f>IF(C45=0,,L45/C45)</f>
        <v>0.04270820723883307</v>
      </c>
    </row>
    <row r="46" spans="1:15" ht="11.25" customHeight="1">
      <c r="A46" s="101"/>
      <c r="B46" s="33">
        <v>1999</v>
      </c>
      <c r="C46" s="34">
        <v>147304</v>
      </c>
      <c r="D46" s="35">
        <v>14308</v>
      </c>
      <c r="E46" s="35">
        <v>1728</v>
      </c>
      <c r="F46" s="35">
        <v>-101679</v>
      </c>
      <c r="G46" s="35">
        <v>0</v>
      </c>
      <c r="H46" s="35">
        <v>0</v>
      </c>
      <c r="I46" s="35">
        <v>-31113</v>
      </c>
      <c r="J46" s="35">
        <v>0</v>
      </c>
      <c r="K46" s="35">
        <v>0</v>
      </c>
      <c r="L46" s="36">
        <v>30548</v>
      </c>
      <c r="M46" s="95">
        <f>IF(C46=0,,-F46/C46)</f>
        <v>0.6902663878781296</v>
      </c>
      <c r="N46" s="95">
        <f>IF(C46=0,,-I46/C46)</f>
        <v>0.21121626025090967</v>
      </c>
      <c r="O46" s="96">
        <f>IF(C46=0,,L46/C46)</f>
        <v>0.20738065497203062</v>
      </c>
    </row>
    <row r="47" spans="1:15" ht="11.25" customHeight="1">
      <c r="A47" s="105" t="s">
        <v>48</v>
      </c>
      <c r="B47" s="29">
        <v>1997</v>
      </c>
      <c r="C47" s="30">
        <v>244217</v>
      </c>
      <c r="D47" s="31">
        <v>25501</v>
      </c>
      <c r="E47" s="31">
        <v>0</v>
      </c>
      <c r="F47" s="31">
        <v>-318702</v>
      </c>
      <c r="G47" s="31">
        <v>0</v>
      </c>
      <c r="H47" s="31">
        <v>0</v>
      </c>
      <c r="I47" s="31">
        <v>-105339</v>
      </c>
      <c r="J47" s="31">
        <v>4600</v>
      </c>
      <c r="K47" s="31">
        <v>0</v>
      </c>
      <c r="L47" s="32">
        <v>-149723</v>
      </c>
      <c r="M47" s="92">
        <f>IF(C47=0,,-F47/C47)</f>
        <v>1.3049951477579367</v>
      </c>
      <c r="N47" s="92">
        <f>IF(C47=0,,-I47/C47)</f>
        <v>0.4313336090444154</v>
      </c>
      <c r="O47" s="93">
        <f>IF(C47=0,,L47/C47)</f>
        <v>-0.6130736189536355</v>
      </c>
    </row>
    <row r="48" spans="1:15" ht="11.25" customHeight="1">
      <c r="A48" s="100"/>
      <c r="B48" s="18">
        <v>1998</v>
      </c>
      <c r="C48" s="19">
        <v>333078</v>
      </c>
      <c r="D48" s="20">
        <v>50780</v>
      </c>
      <c r="E48" s="20">
        <v>35</v>
      </c>
      <c r="F48" s="20">
        <v>-218636</v>
      </c>
      <c r="G48" s="20">
        <v>0</v>
      </c>
      <c r="H48" s="20">
        <v>0</v>
      </c>
      <c r="I48" s="20">
        <v>-114176</v>
      </c>
      <c r="J48" s="20">
        <v>0</v>
      </c>
      <c r="K48" s="20">
        <v>0</v>
      </c>
      <c r="L48" s="21">
        <v>51081</v>
      </c>
      <c r="M48" s="88">
        <f>IF(C48=0,,-F48/C48)</f>
        <v>0.6564108106809816</v>
      </c>
      <c r="N48" s="88">
        <f>IF(C48=0,,-I48/C48)</f>
        <v>0.34279057758242815</v>
      </c>
      <c r="O48" s="94">
        <f>IF(C48=0,,L48/C48)</f>
        <v>0.15336047412317835</v>
      </c>
    </row>
    <row r="49" spans="1:15" ht="11.25" customHeight="1">
      <c r="A49" s="101"/>
      <c r="B49" s="33">
        <v>1999</v>
      </c>
      <c r="C49" s="34">
        <v>306977</v>
      </c>
      <c r="D49" s="35">
        <v>36580</v>
      </c>
      <c r="E49" s="35">
        <v>0</v>
      </c>
      <c r="F49" s="35">
        <v>-350629</v>
      </c>
      <c r="G49" s="35">
        <v>0</v>
      </c>
      <c r="H49" s="35">
        <v>0</v>
      </c>
      <c r="I49" s="35">
        <v>-102167</v>
      </c>
      <c r="J49" s="35">
        <v>0</v>
      </c>
      <c r="K49" s="35">
        <v>0</v>
      </c>
      <c r="L49" s="36">
        <v>-109239</v>
      </c>
      <c r="M49" s="95">
        <f>IF(C49=0,,-F49/C49)</f>
        <v>1.1421995784700483</v>
      </c>
      <c r="N49" s="95">
        <f>IF(C49=0,,-I49/C49)</f>
        <v>0.3328164650771882</v>
      </c>
      <c r="O49" s="96">
        <f>IF(C49=0,,L49/C49)</f>
        <v>-0.35585402163680013</v>
      </c>
    </row>
    <row r="50" spans="1:15" ht="11.25" customHeight="1">
      <c r="A50" s="105" t="s">
        <v>61</v>
      </c>
      <c r="B50" s="29">
        <v>1997</v>
      </c>
      <c r="C50" s="30">
        <v>115881</v>
      </c>
      <c r="D50" s="31">
        <v>1676</v>
      </c>
      <c r="E50" s="31">
        <v>0</v>
      </c>
      <c r="F50" s="31">
        <v>2136</v>
      </c>
      <c r="G50" s="31">
        <v>0</v>
      </c>
      <c r="H50" s="31">
        <v>0</v>
      </c>
      <c r="I50" s="31">
        <v>-68277</v>
      </c>
      <c r="J50" s="31">
        <v>0</v>
      </c>
      <c r="K50" s="31">
        <v>0</v>
      </c>
      <c r="L50" s="32">
        <v>51416</v>
      </c>
      <c r="M50" s="92">
        <f>IF(C50=0,,-F50/C50)</f>
        <v>-0.018432702513785693</v>
      </c>
      <c r="N50" s="92">
        <f>IF(C50=0,,-I50/C50)</f>
        <v>0.5891992647629897</v>
      </c>
      <c r="O50" s="93">
        <f>IF(C50=0,,L50/C50)</f>
        <v>0.44369655077191256</v>
      </c>
    </row>
    <row r="51" spans="1:15" ht="11.25" customHeight="1">
      <c r="A51" s="100"/>
      <c r="B51" s="18">
        <v>1998</v>
      </c>
      <c r="C51" s="19">
        <v>139324</v>
      </c>
      <c r="D51" s="20">
        <v>10462</v>
      </c>
      <c r="E51" s="20">
        <v>0</v>
      </c>
      <c r="F51" s="20">
        <v>829</v>
      </c>
      <c r="G51" s="20">
        <v>0</v>
      </c>
      <c r="H51" s="20">
        <v>0</v>
      </c>
      <c r="I51" s="20">
        <v>-107751</v>
      </c>
      <c r="J51" s="20">
        <v>0</v>
      </c>
      <c r="K51" s="20">
        <v>0</v>
      </c>
      <c r="L51" s="21">
        <v>42864</v>
      </c>
      <c r="M51" s="88">
        <f>IF(C51=0,,-F51/C51)</f>
        <v>-0.005950159340817088</v>
      </c>
      <c r="N51" s="88">
        <f>IF(C51=0,,-I51/C51)</f>
        <v>0.7733843415348397</v>
      </c>
      <c r="O51" s="94">
        <f>IF(C51=0,,L51/C51)</f>
        <v>0.30765697223737476</v>
      </c>
    </row>
    <row r="52" spans="1:15" ht="11.25" customHeight="1">
      <c r="A52" s="101"/>
      <c r="B52" s="33">
        <v>1999</v>
      </c>
      <c r="C52" s="34">
        <v>128729</v>
      </c>
      <c r="D52" s="35">
        <v>6773</v>
      </c>
      <c r="E52" s="35">
        <v>0</v>
      </c>
      <c r="F52" s="35">
        <v>-37519</v>
      </c>
      <c r="G52" s="35">
        <v>0</v>
      </c>
      <c r="H52" s="35">
        <v>0</v>
      </c>
      <c r="I52" s="35">
        <v>-55602</v>
      </c>
      <c r="J52" s="35">
        <v>0</v>
      </c>
      <c r="K52" s="35">
        <v>0</v>
      </c>
      <c r="L52" s="36">
        <v>42381</v>
      </c>
      <c r="M52" s="95">
        <f>IF(C52=0,,-F52/C52)</f>
        <v>0.29145724739569173</v>
      </c>
      <c r="N52" s="95">
        <f>IF(C52=0,,-I52/C52)</f>
        <v>0.4319306449984075</v>
      </c>
      <c r="O52" s="96">
        <f>IF(C52=0,,L52/C52)</f>
        <v>0.3292265146159762</v>
      </c>
    </row>
    <row r="53" spans="1:15" ht="11.25" customHeight="1">
      <c r="A53" s="105" t="s">
        <v>49</v>
      </c>
      <c r="B53" s="29">
        <v>1997</v>
      </c>
      <c r="C53" s="30">
        <v>90822</v>
      </c>
      <c r="D53" s="31">
        <v>3310</v>
      </c>
      <c r="E53" s="31">
        <v>0</v>
      </c>
      <c r="F53" s="31">
        <v>-80113</v>
      </c>
      <c r="G53" s="31">
        <v>0</v>
      </c>
      <c r="H53" s="31">
        <v>-4203</v>
      </c>
      <c r="I53" s="31">
        <v>-23873</v>
      </c>
      <c r="J53" s="31">
        <v>0</v>
      </c>
      <c r="K53" s="31">
        <v>0</v>
      </c>
      <c r="L53" s="32">
        <v>-14057</v>
      </c>
      <c r="M53" s="92">
        <f>IF(C53=0,,-F53/C53)</f>
        <v>0.8820880403426482</v>
      </c>
      <c r="N53" s="92">
        <f>IF(C53=0,,-I53/C53)</f>
        <v>0.26285481491268636</v>
      </c>
      <c r="O53" s="93">
        <f>IF(C53=0,,L53/C53)</f>
        <v>-0.15477527471317523</v>
      </c>
    </row>
    <row r="54" spans="1:15" ht="11.25" customHeight="1">
      <c r="A54" s="100"/>
      <c r="B54" s="18">
        <v>1998</v>
      </c>
      <c r="C54" s="19">
        <v>128562</v>
      </c>
      <c r="D54" s="20">
        <v>4579</v>
      </c>
      <c r="E54" s="20">
        <v>0</v>
      </c>
      <c r="F54" s="20">
        <v>-101739</v>
      </c>
      <c r="G54" s="20">
        <v>0</v>
      </c>
      <c r="H54" s="20">
        <v>-7047</v>
      </c>
      <c r="I54" s="20">
        <v>-28396</v>
      </c>
      <c r="J54" s="20">
        <v>0</v>
      </c>
      <c r="K54" s="20">
        <v>0</v>
      </c>
      <c r="L54" s="21">
        <v>-4041</v>
      </c>
      <c r="M54" s="88">
        <f>IF(C54=0,,-F54/C54)</f>
        <v>0.79136136650021</v>
      </c>
      <c r="N54" s="88">
        <f>IF(C54=0,,-I54/C54)</f>
        <v>0.22087397520262597</v>
      </c>
      <c r="O54" s="94">
        <f>IF(C54=0,,L54/C54)</f>
        <v>-0.031432305035702615</v>
      </c>
    </row>
    <row r="55" spans="1:15" ht="11.25" customHeight="1">
      <c r="A55" s="101"/>
      <c r="B55" s="33">
        <v>1999</v>
      </c>
      <c r="C55" s="34">
        <v>138590</v>
      </c>
      <c r="D55" s="35">
        <v>4396</v>
      </c>
      <c r="E55" s="35">
        <v>0</v>
      </c>
      <c r="F55" s="35">
        <v>-125527</v>
      </c>
      <c r="G55" s="35">
        <v>0</v>
      </c>
      <c r="H55" s="35">
        <v>-7698</v>
      </c>
      <c r="I55" s="35">
        <v>-36129</v>
      </c>
      <c r="J55" s="35">
        <v>0</v>
      </c>
      <c r="K55" s="35">
        <v>0</v>
      </c>
      <c r="L55" s="36">
        <v>-26368</v>
      </c>
      <c r="M55" s="95">
        <f>IF(C55=0,,-F55/C55)</f>
        <v>0.9057435601414243</v>
      </c>
      <c r="N55" s="95">
        <f>IF(C55=0,,-I55/C55)</f>
        <v>0.2606898044591962</v>
      </c>
      <c r="O55" s="96">
        <f>IF(C55=0,,L55/C55)</f>
        <v>-0.19025903744858935</v>
      </c>
    </row>
    <row r="56" spans="1:15" ht="11.25" customHeight="1">
      <c r="A56" s="105" t="s">
        <v>50</v>
      </c>
      <c r="B56" s="29">
        <v>1997</v>
      </c>
      <c r="C56" s="30">
        <v>26171</v>
      </c>
      <c r="D56" s="31">
        <v>5373</v>
      </c>
      <c r="E56" s="31">
        <v>0</v>
      </c>
      <c r="F56" s="31">
        <v>-22072</v>
      </c>
      <c r="G56" s="31">
        <v>0</v>
      </c>
      <c r="H56" s="31">
        <v>0</v>
      </c>
      <c r="I56" s="31">
        <v>-17420</v>
      </c>
      <c r="J56" s="31">
        <v>0</v>
      </c>
      <c r="K56" s="31">
        <v>0</v>
      </c>
      <c r="L56" s="32">
        <v>-7948</v>
      </c>
      <c r="M56" s="92">
        <f>IF(C56=0,,-F56/C56)</f>
        <v>0.8433762561614</v>
      </c>
      <c r="N56" s="92">
        <f>IF(C56=0,,-I56/C56)</f>
        <v>0.6656222536395247</v>
      </c>
      <c r="O56" s="93">
        <f>IF(C56=0,,L56/C56)</f>
        <v>-0.3036949295021207</v>
      </c>
    </row>
    <row r="57" spans="1:15" ht="11.25" customHeight="1">
      <c r="A57" s="100"/>
      <c r="B57" s="18">
        <v>1998</v>
      </c>
      <c r="C57" s="19">
        <v>25800</v>
      </c>
      <c r="D57" s="20">
        <v>5569</v>
      </c>
      <c r="E57" s="20">
        <v>0</v>
      </c>
      <c r="F57" s="20">
        <v>-13421</v>
      </c>
      <c r="G57" s="20">
        <v>0</v>
      </c>
      <c r="H57" s="20">
        <v>0</v>
      </c>
      <c r="I57" s="20">
        <v>-14085</v>
      </c>
      <c r="J57" s="20">
        <v>0</v>
      </c>
      <c r="K57" s="20">
        <v>0</v>
      </c>
      <c r="L57" s="21">
        <v>3863</v>
      </c>
      <c r="M57" s="88">
        <f>IF(C57=0,,-F57/C57)</f>
        <v>0.5201937984496124</v>
      </c>
      <c r="N57" s="88">
        <f>IF(C57=0,,-I57/C57)</f>
        <v>0.5459302325581395</v>
      </c>
      <c r="O57" s="94">
        <f>IF(C57=0,,L57/C57)</f>
        <v>0.14972868217054264</v>
      </c>
    </row>
    <row r="58" spans="1:15" ht="11.25" customHeight="1">
      <c r="A58" s="101"/>
      <c r="B58" s="33">
        <v>1999</v>
      </c>
      <c r="C58" s="34">
        <v>72971</v>
      </c>
      <c r="D58" s="35">
        <v>14247</v>
      </c>
      <c r="E58" s="35">
        <v>0</v>
      </c>
      <c r="F58" s="35">
        <v>-67128</v>
      </c>
      <c r="G58" s="35">
        <v>0</v>
      </c>
      <c r="H58" s="35">
        <v>0</v>
      </c>
      <c r="I58" s="35">
        <v>-32294</v>
      </c>
      <c r="J58" s="35">
        <v>0</v>
      </c>
      <c r="K58" s="35">
        <v>0</v>
      </c>
      <c r="L58" s="36">
        <v>-12204</v>
      </c>
      <c r="M58" s="95">
        <f>IF(C58=0,,-F58/C58)</f>
        <v>0.9199270943251429</v>
      </c>
      <c r="N58" s="95">
        <f>IF(C58=0,,-I58/C58)</f>
        <v>0.4425593729015636</v>
      </c>
      <c r="O58" s="96">
        <f>IF(C58=0,,L58/C58)</f>
        <v>-0.16724452179633004</v>
      </c>
    </row>
    <row r="59" spans="1:15" ht="11.25" customHeight="1">
      <c r="A59" s="105" t="s">
        <v>51</v>
      </c>
      <c r="B59" s="29">
        <v>1997</v>
      </c>
      <c r="C59" s="30">
        <v>25869</v>
      </c>
      <c r="D59" s="31">
        <v>2140</v>
      </c>
      <c r="E59" s="31">
        <v>2274</v>
      </c>
      <c r="F59" s="31">
        <v>-21997</v>
      </c>
      <c r="G59" s="31">
        <v>0</v>
      </c>
      <c r="H59" s="31">
        <v>-1290</v>
      </c>
      <c r="I59" s="31">
        <v>-11840</v>
      </c>
      <c r="J59" s="31">
        <v>-1841</v>
      </c>
      <c r="K59" s="31">
        <v>0</v>
      </c>
      <c r="L59" s="32">
        <v>-6685</v>
      </c>
      <c r="M59" s="92">
        <f>IF(C59=0,,-F59/C59)</f>
        <v>0.8503227801615834</v>
      </c>
      <c r="N59" s="92">
        <f>IF(C59=0,,-I59/C59)</f>
        <v>0.45769067223317483</v>
      </c>
      <c r="O59" s="93">
        <f>IF(C59=0,,L59/C59)</f>
        <v>-0.2584174108005721</v>
      </c>
    </row>
    <row r="60" spans="1:15" ht="11.25" customHeight="1">
      <c r="A60" s="100"/>
      <c r="B60" s="18">
        <v>1998</v>
      </c>
      <c r="C60" s="19">
        <v>30449</v>
      </c>
      <c r="D60" s="20">
        <v>2200</v>
      </c>
      <c r="E60" s="20">
        <v>2296</v>
      </c>
      <c r="F60" s="20">
        <v>-24168</v>
      </c>
      <c r="G60" s="20">
        <v>0</v>
      </c>
      <c r="H60" s="20">
        <v>-2570</v>
      </c>
      <c r="I60" s="20">
        <v>-13190</v>
      </c>
      <c r="J60" s="20">
        <v>-2133</v>
      </c>
      <c r="K60" s="20">
        <v>0</v>
      </c>
      <c r="L60" s="21">
        <v>-7116</v>
      </c>
      <c r="M60" s="88">
        <f>IF(C60=0,,-F60/C60)</f>
        <v>0.7937206476403166</v>
      </c>
      <c r="N60" s="88">
        <f>IF(C60=0,,-I60/C60)</f>
        <v>0.4331833557752307</v>
      </c>
      <c r="O60" s="94">
        <f>IF(C60=0,,L60/C60)</f>
        <v>-0.23370225623173174</v>
      </c>
    </row>
    <row r="61" spans="1:15" ht="11.25" customHeight="1">
      <c r="A61" s="101"/>
      <c r="B61" s="33">
        <v>1999</v>
      </c>
      <c r="C61" s="34">
        <v>39567</v>
      </c>
      <c r="D61" s="35">
        <v>2440</v>
      </c>
      <c r="E61" s="35">
        <v>3077</v>
      </c>
      <c r="F61" s="35">
        <v>-22770</v>
      </c>
      <c r="G61" s="35">
        <v>0</v>
      </c>
      <c r="H61" s="35">
        <v>-8270</v>
      </c>
      <c r="I61" s="35">
        <v>-13140</v>
      </c>
      <c r="J61" s="35">
        <v>-1690</v>
      </c>
      <c r="K61" s="35">
        <v>0</v>
      </c>
      <c r="L61" s="36">
        <v>-786</v>
      </c>
      <c r="M61" s="95">
        <f>IF(C61=0,,-F61/C61)</f>
        <v>0.5754795663052544</v>
      </c>
      <c r="N61" s="95">
        <f>IF(C61=0,,-I61/C61)</f>
        <v>0.3320949275911745</v>
      </c>
      <c r="O61" s="96">
        <f>IF(C61=0,,L61/C61)</f>
        <v>-0.019865039047691258</v>
      </c>
    </row>
    <row r="62" spans="1:15" ht="11.25" customHeight="1">
      <c r="A62" s="105" t="s">
        <v>52</v>
      </c>
      <c r="B62" s="29">
        <v>1997</v>
      </c>
      <c r="C62" s="30">
        <v>4955178</v>
      </c>
      <c r="D62" s="31">
        <v>682355</v>
      </c>
      <c r="E62" s="31">
        <v>338</v>
      </c>
      <c r="F62" s="31">
        <v>-4176184</v>
      </c>
      <c r="G62" s="31">
        <v>0</v>
      </c>
      <c r="H62" s="31">
        <v>-285</v>
      </c>
      <c r="I62" s="31">
        <v>-1183968</v>
      </c>
      <c r="J62" s="31">
        <v>-10000</v>
      </c>
      <c r="K62" s="31">
        <v>0</v>
      </c>
      <c r="L62" s="32">
        <v>267434</v>
      </c>
      <c r="M62" s="92">
        <f>IF(C62=0,,-F62/C62)</f>
        <v>0.8427919239228137</v>
      </c>
      <c r="N62" s="92">
        <f>IF(C62=0,,-I62/C62)</f>
        <v>0.23893551351737516</v>
      </c>
      <c r="O62" s="93">
        <f>IF(C62=0,,L62/C62)</f>
        <v>0.0539706141736987</v>
      </c>
    </row>
    <row r="63" spans="1:15" ht="11.25" customHeight="1">
      <c r="A63" s="100"/>
      <c r="B63" s="18">
        <v>1998</v>
      </c>
      <c r="C63" s="19">
        <v>4490680</v>
      </c>
      <c r="D63" s="20">
        <v>576916</v>
      </c>
      <c r="E63" s="20">
        <v>17360</v>
      </c>
      <c r="F63" s="20">
        <v>-3963127</v>
      </c>
      <c r="G63" s="20">
        <v>0</v>
      </c>
      <c r="H63" s="20">
        <v>0</v>
      </c>
      <c r="I63" s="20">
        <v>-849272</v>
      </c>
      <c r="J63" s="20">
        <v>-14421</v>
      </c>
      <c r="K63" s="20">
        <v>0</v>
      </c>
      <c r="L63" s="21">
        <v>258136</v>
      </c>
      <c r="M63" s="88">
        <f>IF(C63=0,,-F63/C63)</f>
        <v>0.8825226914409399</v>
      </c>
      <c r="N63" s="88">
        <f>IF(C63=0,,-I63/C63)</f>
        <v>0.1891187971532151</v>
      </c>
      <c r="O63" s="94">
        <f>IF(C63=0,,L63/C63)</f>
        <v>0.05748260842455931</v>
      </c>
    </row>
    <row r="64" spans="1:15" ht="11.25" customHeight="1">
      <c r="A64" s="101"/>
      <c r="B64" s="33">
        <v>1999</v>
      </c>
      <c r="C64" s="34">
        <v>4918367</v>
      </c>
      <c r="D64" s="35">
        <v>537439</v>
      </c>
      <c r="E64" s="35">
        <v>639</v>
      </c>
      <c r="F64" s="35">
        <v>-4610193</v>
      </c>
      <c r="G64" s="35">
        <v>0</v>
      </c>
      <c r="H64" s="35">
        <v>0</v>
      </c>
      <c r="I64" s="35">
        <v>-1167267</v>
      </c>
      <c r="J64" s="35">
        <v>-18000</v>
      </c>
      <c r="K64" s="35">
        <v>0</v>
      </c>
      <c r="L64" s="36">
        <v>-339015</v>
      </c>
      <c r="M64" s="95">
        <f>IF(C64=0,,-F64/C64)</f>
        <v>0.9373422113477908</v>
      </c>
      <c r="N64" s="95">
        <f>IF(C64=0,,-I64/C64)</f>
        <v>0.23732816196920645</v>
      </c>
      <c r="O64" s="96">
        <f>IF(C64=0,,L64/C64)</f>
        <v>-0.06892836585801751</v>
      </c>
    </row>
    <row r="65" spans="1:15" ht="11.25" customHeight="1">
      <c r="A65" s="105" t="s">
        <v>53</v>
      </c>
      <c r="B65" s="29">
        <v>1997</v>
      </c>
      <c r="C65" s="30">
        <v>3442</v>
      </c>
      <c r="D65" s="31">
        <v>138</v>
      </c>
      <c r="E65" s="31">
        <v>0</v>
      </c>
      <c r="F65" s="31">
        <v>-1910</v>
      </c>
      <c r="G65" s="31">
        <v>0</v>
      </c>
      <c r="H65" s="31">
        <v>0</v>
      </c>
      <c r="I65" s="31">
        <v>-2591</v>
      </c>
      <c r="J65" s="31">
        <v>0</v>
      </c>
      <c r="K65" s="31">
        <v>0</v>
      </c>
      <c r="L65" s="32">
        <v>-921</v>
      </c>
      <c r="M65" s="92">
        <f>IF(C65=0,,-F65/C65)</f>
        <v>0.5549099360836722</v>
      </c>
      <c r="N65" s="92">
        <f>IF(C65=0,,-I65/C65)</f>
        <v>0.752760023242301</v>
      </c>
      <c r="O65" s="93">
        <f>IF(C65=0,,L65/C65)</f>
        <v>-0.2675769901220221</v>
      </c>
    </row>
    <row r="66" spans="1:15" ht="11.25" customHeight="1">
      <c r="A66" s="100"/>
      <c r="B66" s="18">
        <v>1998</v>
      </c>
      <c r="C66" s="19">
        <v>3899</v>
      </c>
      <c r="D66" s="20">
        <v>447</v>
      </c>
      <c r="E66" s="20">
        <v>0</v>
      </c>
      <c r="F66" s="20">
        <v>-2518</v>
      </c>
      <c r="G66" s="20">
        <v>0</v>
      </c>
      <c r="H66" s="20">
        <v>0</v>
      </c>
      <c r="I66" s="20">
        <v>-2259</v>
      </c>
      <c r="J66" s="20">
        <v>0</v>
      </c>
      <c r="K66" s="20">
        <v>0</v>
      </c>
      <c r="L66" s="21">
        <v>-431</v>
      </c>
      <c r="M66" s="88">
        <f>IF(C66=0,,-F66/C66)</f>
        <v>0.6458066170813029</v>
      </c>
      <c r="N66" s="88">
        <f>IF(C66=0,,-I66/C66)</f>
        <v>0.5793793280328289</v>
      </c>
      <c r="O66" s="94">
        <f>IF(C66=0,,L66/C66)</f>
        <v>-0.11054116440112849</v>
      </c>
    </row>
    <row r="67" spans="1:15" ht="11.25" customHeight="1">
      <c r="A67" s="101"/>
      <c r="B67" s="33">
        <v>1999</v>
      </c>
      <c r="C67" s="34">
        <v>4222</v>
      </c>
      <c r="D67" s="35">
        <v>487</v>
      </c>
      <c r="E67" s="35">
        <v>0</v>
      </c>
      <c r="F67" s="35">
        <v>-3156</v>
      </c>
      <c r="G67" s="35">
        <v>0</v>
      </c>
      <c r="H67" s="35">
        <v>0</v>
      </c>
      <c r="I67" s="35">
        <v>-2374</v>
      </c>
      <c r="J67" s="35">
        <v>0</v>
      </c>
      <c r="K67" s="35">
        <v>0</v>
      </c>
      <c r="L67" s="36">
        <v>-821</v>
      </c>
      <c r="M67" s="95">
        <f>IF(C67=0,,-F67/C67)</f>
        <v>0.7475130270014211</v>
      </c>
      <c r="N67" s="95">
        <f>IF(C67=0,,-I67/C67)</f>
        <v>0.5622927522501184</v>
      </c>
      <c r="O67" s="96">
        <f>IF(C67=0,,L67/C67)</f>
        <v>-0.1944576030317385</v>
      </c>
    </row>
    <row r="68" spans="1:15" ht="11.25" customHeight="1">
      <c r="A68" s="105" t="s">
        <v>63</v>
      </c>
      <c r="B68" s="29">
        <v>1997</v>
      </c>
      <c r="C68" s="30">
        <v>776861</v>
      </c>
      <c r="D68" s="31">
        <v>68170</v>
      </c>
      <c r="E68" s="31">
        <v>0</v>
      </c>
      <c r="F68" s="31">
        <v>-794340</v>
      </c>
      <c r="G68" s="31">
        <v>0</v>
      </c>
      <c r="H68" s="31">
        <v>0</v>
      </c>
      <c r="I68" s="31">
        <v>-68065</v>
      </c>
      <c r="J68" s="31">
        <v>0</v>
      </c>
      <c r="K68" s="31">
        <v>0</v>
      </c>
      <c r="L68" s="32">
        <v>-17374</v>
      </c>
      <c r="M68" s="92">
        <f>IF(C68=0,,-F68/C68)</f>
        <v>1.0224995205062424</v>
      </c>
      <c r="N68" s="92">
        <f>IF(C68=0,,-I68/C68)</f>
        <v>0.08761541640010247</v>
      </c>
      <c r="O68" s="93">
        <f>IF(C68=0,,L68/C68)</f>
        <v>-0.022364361192027917</v>
      </c>
    </row>
    <row r="69" spans="1:15" ht="11.25" customHeight="1">
      <c r="A69" s="100"/>
      <c r="B69" s="18">
        <v>1998</v>
      </c>
      <c r="C69" s="19">
        <v>857684</v>
      </c>
      <c r="D69" s="20">
        <v>66616</v>
      </c>
      <c r="E69" s="20">
        <v>0</v>
      </c>
      <c r="F69" s="20">
        <v>-850436</v>
      </c>
      <c r="G69" s="20">
        <v>0</v>
      </c>
      <c r="H69" s="20">
        <v>0</v>
      </c>
      <c r="I69" s="20">
        <v>-70296</v>
      </c>
      <c r="J69" s="20">
        <v>0</v>
      </c>
      <c r="K69" s="20">
        <v>0</v>
      </c>
      <c r="L69" s="21">
        <v>3568</v>
      </c>
      <c r="M69" s="88">
        <f>IF(C69=0,,-F69/C69)</f>
        <v>0.9915493351863857</v>
      </c>
      <c r="N69" s="88">
        <f>IF(C69=0,,-I69/C69)</f>
        <v>0.08196025575853111</v>
      </c>
      <c r="O69" s="94">
        <f>IF(C69=0,,L69/C69)</f>
        <v>0.004160040294560701</v>
      </c>
    </row>
    <row r="70" spans="1:15" ht="11.25" customHeight="1">
      <c r="A70" s="101"/>
      <c r="B70" s="33">
        <v>1999</v>
      </c>
      <c r="C70" s="34">
        <v>952283</v>
      </c>
      <c r="D70" s="35">
        <v>64169</v>
      </c>
      <c r="E70" s="35">
        <v>0</v>
      </c>
      <c r="F70" s="35">
        <v>-897113</v>
      </c>
      <c r="G70" s="35">
        <v>0</v>
      </c>
      <c r="H70" s="35">
        <v>0</v>
      </c>
      <c r="I70" s="35">
        <v>-82132</v>
      </c>
      <c r="J70" s="35">
        <v>0</v>
      </c>
      <c r="K70" s="35">
        <v>0</v>
      </c>
      <c r="L70" s="36">
        <v>37207</v>
      </c>
      <c r="M70" s="95">
        <f>IF(C70=0,,-F70/C70)</f>
        <v>0.9420655414409372</v>
      </c>
      <c r="N70" s="95">
        <f>IF(C70=0,,-I70/C70)</f>
        <v>0.08624747055234631</v>
      </c>
      <c r="O70" s="96">
        <f>IF(C70=0,,L70/C70)</f>
        <v>0.039071368490249225</v>
      </c>
    </row>
  </sheetData>
  <mergeCells count="21">
    <mergeCell ref="A68:A70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34886208</v>
      </c>
      <c r="D7" s="51">
        <v>30266404</v>
      </c>
      <c r="E7" s="50">
        <v>33553136</v>
      </c>
      <c r="F7" s="52">
        <v>-38835123</v>
      </c>
      <c r="G7" s="51">
        <v>-6666395</v>
      </c>
      <c r="H7" s="53">
        <v>-5929170</v>
      </c>
      <c r="I7" s="53">
        <v>-5740712</v>
      </c>
      <c r="J7" s="50">
        <v>11273102</v>
      </c>
      <c r="K7" s="52">
        <v>124223614</v>
      </c>
      <c r="L7" s="52">
        <v>6576778</v>
      </c>
      <c r="M7" s="52">
        <v>4573438</v>
      </c>
      <c r="N7" s="52">
        <v>146646932</v>
      </c>
      <c r="O7" s="51">
        <v>140248823</v>
      </c>
      <c r="P7" s="74">
        <f>IF(E7=0,,-F7/E7)</f>
        <v>1.157421559641996</v>
      </c>
      <c r="Q7" s="74">
        <f>IF(E7=0,,-G7/E7)</f>
        <v>0.19868172679894958</v>
      </c>
      <c r="R7" s="75">
        <f>IF(E7=0,,I7/E7)</f>
        <v>-0.17109315802850739</v>
      </c>
    </row>
    <row r="8" spans="1:18" ht="11.25" customHeight="1">
      <c r="A8" s="17"/>
      <c r="B8" s="18">
        <v>1998</v>
      </c>
      <c r="C8" s="54">
        <v>33212865</v>
      </c>
      <c r="D8" s="55">
        <v>27955894</v>
      </c>
      <c r="E8" s="54">
        <v>32071357</v>
      </c>
      <c r="F8" s="56">
        <v>-35500433</v>
      </c>
      <c r="G8" s="55">
        <v>-4978710</v>
      </c>
      <c r="H8" s="57">
        <v>-2319844</v>
      </c>
      <c r="I8" s="57">
        <v>-2166803</v>
      </c>
      <c r="J8" s="54">
        <v>14553782</v>
      </c>
      <c r="K8" s="56">
        <v>127499732</v>
      </c>
      <c r="L8" s="56">
        <v>7030387</v>
      </c>
      <c r="M8" s="56">
        <v>4690077</v>
      </c>
      <c r="N8" s="56">
        <v>153773978</v>
      </c>
      <c r="O8" s="55">
        <v>147051984</v>
      </c>
      <c r="P8" s="76">
        <f>IF(E8=0,,-F8/E8)</f>
        <v>1.1069202029711434</v>
      </c>
      <c r="Q8" s="76">
        <f>IF(E8=0,,-G8/E8)</f>
        <v>0.1552385201536686</v>
      </c>
      <c r="R8" s="77">
        <f>IF(E8=0,,I8/E8)</f>
        <v>-0.06756193696450076</v>
      </c>
    </row>
    <row r="9" spans="1:18" ht="11.25" customHeight="1" thickBot="1">
      <c r="A9" s="22"/>
      <c r="B9" s="23">
        <v>1999</v>
      </c>
      <c r="C9" s="58">
        <v>31948141</v>
      </c>
      <c r="D9" s="59">
        <v>27771281</v>
      </c>
      <c r="E9" s="58">
        <v>31285617</v>
      </c>
      <c r="F9" s="60">
        <v>-49051875</v>
      </c>
      <c r="G9" s="59">
        <v>-1467421</v>
      </c>
      <c r="H9" s="61">
        <v>-13889447</v>
      </c>
      <c r="I9" s="61">
        <v>-13676239</v>
      </c>
      <c r="J9" s="58">
        <v>15069226</v>
      </c>
      <c r="K9" s="60">
        <v>144701111</v>
      </c>
      <c r="L9" s="60">
        <v>7380593</v>
      </c>
      <c r="M9" s="60">
        <v>4840946</v>
      </c>
      <c r="N9" s="60">
        <v>171991876</v>
      </c>
      <c r="O9" s="59">
        <v>161214388</v>
      </c>
      <c r="P9" s="78">
        <f>IF(E9=0,,-F9/E9)</f>
        <v>1.5678730261257114</v>
      </c>
      <c r="Q9" s="78">
        <f>IF(E9=0,,-G9/E9)</f>
        <v>0.046904013432114824</v>
      </c>
      <c r="R9" s="79">
        <f>IF(E9=0,,I9/E9)</f>
        <v>-0.43714141869089557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56</v>
      </c>
      <c r="B11" s="29">
        <v>1997</v>
      </c>
      <c r="C11" s="65">
        <v>178697</v>
      </c>
      <c r="D11" s="66">
        <v>178697</v>
      </c>
      <c r="E11" s="67">
        <v>178697</v>
      </c>
      <c r="F11" s="68">
        <v>-1577569</v>
      </c>
      <c r="G11" s="66">
        <v>-121335</v>
      </c>
      <c r="H11" s="69">
        <v>-757705</v>
      </c>
      <c r="I11" s="67">
        <v>-757705</v>
      </c>
      <c r="J11" s="67">
        <v>0</v>
      </c>
      <c r="K11" s="68">
        <v>19071526</v>
      </c>
      <c r="L11" s="68">
        <v>0</v>
      </c>
      <c r="M11" s="68">
        <v>1561912</v>
      </c>
      <c r="N11" s="68">
        <v>20633438</v>
      </c>
      <c r="O11" s="66">
        <v>20633438</v>
      </c>
      <c r="P11" s="80">
        <f>IF(E11=0,,-F11/E11)</f>
        <v>8.828178424931588</v>
      </c>
      <c r="Q11" s="80">
        <f>IF(E11=0,,-G11/E11)</f>
        <v>0.6789985282349452</v>
      </c>
      <c r="R11" s="81">
        <f>IF(E11=0,,I11/E11)</f>
        <v>-4.240166315047259</v>
      </c>
    </row>
    <row r="12" spans="1:18" ht="11.25" customHeight="1">
      <c r="A12" s="100"/>
      <c r="B12" s="18">
        <v>1998</v>
      </c>
      <c r="C12" s="54">
        <v>-1088836</v>
      </c>
      <c r="D12" s="55">
        <v>-1088836</v>
      </c>
      <c r="E12" s="54">
        <v>-1088836</v>
      </c>
      <c r="F12" s="56">
        <v>-89758</v>
      </c>
      <c r="G12" s="55">
        <v>0</v>
      </c>
      <c r="H12" s="57">
        <v>-472887</v>
      </c>
      <c r="I12" s="54">
        <v>-472887</v>
      </c>
      <c r="J12" s="54">
        <v>0</v>
      </c>
      <c r="K12" s="56">
        <v>18135026</v>
      </c>
      <c r="L12" s="56">
        <v>0</v>
      </c>
      <c r="M12" s="56">
        <v>1513000</v>
      </c>
      <c r="N12" s="56">
        <v>19648026</v>
      </c>
      <c r="O12" s="55">
        <v>19648026</v>
      </c>
      <c r="P12" s="76">
        <f>IF(E12=0,,-F12/E12)</f>
        <v>-0.08243482030351679</v>
      </c>
      <c r="Q12" s="76">
        <f>IF(E12=0,,-G12/E12)</f>
        <v>0</v>
      </c>
      <c r="R12" s="82">
        <f>IF(E12=0,,I12/E12)</f>
        <v>0.43430507440973665</v>
      </c>
    </row>
    <row r="13" spans="1:18" ht="11.25" customHeight="1">
      <c r="A13" s="101"/>
      <c r="B13" s="33">
        <v>1999</v>
      </c>
      <c r="C13" s="70">
        <v>-462329</v>
      </c>
      <c r="D13" s="71">
        <v>-462329</v>
      </c>
      <c r="E13" s="70">
        <v>-462329</v>
      </c>
      <c r="F13" s="72">
        <v>-316990</v>
      </c>
      <c r="G13" s="71">
        <v>0</v>
      </c>
      <c r="H13" s="73">
        <v>-322472</v>
      </c>
      <c r="I13" s="70">
        <v>-322472</v>
      </c>
      <c r="J13" s="70">
        <v>0</v>
      </c>
      <c r="K13" s="72">
        <v>17665997</v>
      </c>
      <c r="L13" s="72">
        <v>0</v>
      </c>
      <c r="M13" s="72">
        <v>1190737</v>
      </c>
      <c r="N13" s="72">
        <v>18856734</v>
      </c>
      <c r="O13" s="71">
        <v>18856734</v>
      </c>
      <c r="P13" s="83">
        <f>IF(E13=0,,-F13/E13)</f>
        <v>-0.6856372842715901</v>
      </c>
      <c r="Q13" s="83">
        <f>IF(E13=0,,-G13/E13)</f>
        <v>0</v>
      </c>
      <c r="R13" s="84">
        <f>IF(E13=0,,I13/E13)</f>
        <v>0.6974946412619585</v>
      </c>
    </row>
    <row r="14" spans="1:18" ht="11.25" customHeight="1">
      <c r="A14" s="105" t="s">
        <v>42</v>
      </c>
      <c r="B14" s="29">
        <v>1997</v>
      </c>
      <c r="C14" s="65">
        <v>4684199</v>
      </c>
      <c r="D14" s="66">
        <v>4684199</v>
      </c>
      <c r="E14" s="67">
        <v>4684199</v>
      </c>
      <c r="F14" s="68">
        <v>-10090510</v>
      </c>
      <c r="G14" s="66">
        <v>-122280</v>
      </c>
      <c r="H14" s="69">
        <v>-3201498</v>
      </c>
      <c r="I14" s="67">
        <v>-3201498</v>
      </c>
      <c r="J14" s="67">
        <v>0</v>
      </c>
      <c r="K14" s="68">
        <v>63300379</v>
      </c>
      <c r="L14" s="68">
        <v>0</v>
      </c>
      <c r="M14" s="68">
        <v>1507525</v>
      </c>
      <c r="N14" s="68">
        <v>64807904</v>
      </c>
      <c r="O14" s="66">
        <v>64807904</v>
      </c>
      <c r="P14" s="80">
        <f>IF(E14=0,,-F14/E14)</f>
        <v>2.154159120908399</v>
      </c>
      <c r="Q14" s="80">
        <f>IF(E14=0,,-G14/E14)</f>
        <v>0.026104783336489332</v>
      </c>
      <c r="R14" s="81">
        <f>IF(E14=0,,I14/E14)</f>
        <v>-0.6834675469594694</v>
      </c>
    </row>
    <row r="15" spans="1:18" ht="11.25" customHeight="1">
      <c r="A15" s="100"/>
      <c r="B15" s="18">
        <v>1998</v>
      </c>
      <c r="C15" s="54">
        <v>3614786</v>
      </c>
      <c r="D15" s="55">
        <v>3614786</v>
      </c>
      <c r="E15" s="54">
        <v>3614786</v>
      </c>
      <c r="F15" s="56">
        <v>-7425034</v>
      </c>
      <c r="G15" s="55">
        <v>0</v>
      </c>
      <c r="H15" s="57">
        <v>-1177010</v>
      </c>
      <c r="I15" s="54">
        <v>-1177010</v>
      </c>
      <c r="J15" s="54">
        <v>0</v>
      </c>
      <c r="K15" s="56">
        <v>66738484</v>
      </c>
      <c r="L15" s="56">
        <v>0</v>
      </c>
      <c r="M15" s="56">
        <v>1609757</v>
      </c>
      <c r="N15" s="56">
        <v>68348241</v>
      </c>
      <c r="O15" s="55">
        <v>68348241</v>
      </c>
      <c r="P15" s="76">
        <f>IF(E15=0,,-F15/E15)</f>
        <v>2.054072910540209</v>
      </c>
      <c r="Q15" s="76">
        <f>IF(E15=0,,-G15/E15)</f>
        <v>0</v>
      </c>
      <c r="R15" s="82">
        <f>IF(E15=0,,I15/E15)</f>
        <v>-0.3256098701278582</v>
      </c>
    </row>
    <row r="16" spans="1:18" ht="11.25" customHeight="1">
      <c r="A16" s="101"/>
      <c r="B16" s="33">
        <v>1999</v>
      </c>
      <c r="C16" s="70">
        <v>3844764</v>
      </c>
      <c r="D16" s="71">
        <v>3844764</v>
      </c>
      <c r="E16" s="70">
        <v>3844764</v>
      </c>
      <c r="F16" s="72">
        <v>-17451686</v>
      </c>
      <c r="G16" s="71">
        <v>0</v>
      </c>
      <c r="H16" s="73">
        <v>-11455110</v>
      </c>
      <c r="I16" s="70">
        <v>-11455110</v>
      </c>
      <c r="J16" s="70">
        <v>0</v>
      </c>
      <c r="K16" s="72">
        <v>79012250</v>
      </c>
      <c r="L16" s="72">
        <v>0</v>
      </c>
      <c r="M16" s="72">
        <v>1969498</v>
      </c>
      <c r="N16" s="72">
        <v>80981748</v>
      </c>
      <c r="O16" s="71">
        <v>80981748</v>
      </c>
      <c r="P16" s="83">
        <f>IF(E16=0,,-F16/E16)</f>
        <v>4.539078601443418</v>
      </c>
      <c r="Q16" s="83">
        <f>IF(E16=0,,-G16/E16)</f>
        <v>0</v>
      </c>
      <c r="R16" s="84">
        <f>IF(E16=0,,I16/E16)</f>
        <v>-2.979405237876759</v>
      </c>
    </row>
    <row r="17" spans="1:18" ht="11.25" customHeight="1">
      <c r="A17" s="105" t="s">
        <v>70</v>
      </c>
      <c r="B17" s="29">
        <v>1997</v>
      </c>
      <c r="C17" s="65">
        <v>11789</v>
      </c>
      <c r="D17" s="66">
        <v>12061</v>
      </c>
      <c r="E17" s="67">
        <v>11789</v>
      </c>
      <c r="F17" s="68">
        <v>76</v>
      </c>
      <c r="G17" s="66">
        <v>-2894</v>
      </c>
      <c r="H17" s="69">
        <v>-58066</v>
      </c>
      <c r="I17" s="67">
        <v>-58066</v>
      </c>
      <c r="J17" s="67">
        <v>0</v>
      </c>
      <c r="K17" s="68">
        <v>400</v>
      </c>
      <c r="L17" s="68">
        <v>0</v>
      </c>
      <c r="M17" s="68">
        <v>0</v>
      </c>
      <c r="N17" s="68">
        <v>400</v>
      </c>
      <c r="O17" s="66">
        <v>400</v>
      </c>
      <c r="P17" s="80">
        <f>IF(E17=0,,-F17/E17)</f>
        <v>-0.006446687590126389</v>
      </c>
      <c r="Q17" s="80">
        <f>IF(E17=0,,-G17/E17)</f>
        <v>0.24548307744507591</v>
      </c>
      <c r="R17" s="81">
        <f>IF(E17=0,,I17/E17)</f>
        <v>-4.925438968529986</v>
      </c>
    </row>
    <row r="18" spans="1:18" ht="11.25" customHeight="1">
      <c r="A18" s="100"/>
      <c r="B18" s="18">
        <v>1998</v>
      </c>
      <c r="C18" s="54">
        <v>8195</v>
      </c>
      <c r="D18" s="55">
        <v>8445</v>
      </c>
      <c r="E18" s="54">
        <v>8195</v>
      </c>
      <c r="F18" s="56">
        <v>76</v>
      </c>
      <c r="G18" s="55">
        <v>0</v>
      </c>
      <c r="H18" s="57">
        <v>-58462</v>
      </c>
      <c r="I18" s="54">
        <v>-58462</v>
      </c>
      <c r="J18" s="54">
        <v>0</v>
      </c>
      <c r="K18" s="56">
        <v>0</v>
      </c>
      <c r="L18" s="56">
        <v>0</v>
      </c>
      <c r="M18" s="56">
        <v>400</v>
      </c>
      <c r="N18" s="56">
        <v>400</v>
      </c>
      <c r="O18" s="55">
        <v>400</v>
      </c>
      <c r="P18" s="76">
        <f>IF(E18=0,,-F18/E18)</f>
        <v>-0.009273947528981086</v>
      </c>
      <c r="Q18" s="76">
        <f>IF(E18=0,,-G18/E18)</f>
        <v>0</v>
      </c>
      <c r="R18" s="82">
        <f>IF(E18=0,,I18/E18)</f>
        <v>-7.133862111043319</v>
      </c>
    </row>
    <row r="19" spans="1:18" ht="11.25" customHeight="1">
      <c r="A19" s="101"/>
      <c r="B19" s="33">
        <v>1999</v>
      </c>
      <c r="C19" s="70">
        <v>8195</v>
      </c>
      <c r="D19" s="71">
        <v>8445</v>
      </c>
      <c r="E19" s="70">
        <v>8195</v>
      </c>
      <c r="F19" s="72">
        <v>76</v>
      </c>
      <c r="G19" s="71">
        <v>0</v>
      </c>
      <c r="H19" s="73">
        <v>-58462</v>
      </c>
      <c r="I19" s="70">
        <v>-58462</v>
      </c>
      <c r="J19" s="70">
        <v>0</v>
      </c>
      <c r="K19" s="72">
        <v>0</v>
      </c>
      <c r="L19" s="72">
        <v>0</v>
      </c>
      <c r="M19" s="72">
        <v>400</v>
      </c>
      <c r="N19" s="72">
        <v>400</v>
      </c>
      <c r="O19" s="71">
        <v>400</v>
      </c>
      <c r="P19" s="83">
        <f>IF(E19=0,,-F19/E19)</f>
        <v>-0.009273947528981086</v>
      </c>
      <c r="Q19" s="83">
        <f>IF(E19=0,,-G19/E19)</f>
        <v>0</v>
      </c>
      <c r="R19" s="84">
        <f>IF(E19=0,,I19/E19)</f>
        <v>-7.133862111043319</v>
      </c>
    </row>
    <row r="20" spans="1:18" ht="11.25" customHeight="1">
      <c r="A20" s="105" t="s">
        <v>66</v>
      </c>
      <c r="B20" s="29">
        <v>1997</v>
      </c>
      <c r="C20" s="65">
        <v>601507</v>
      </c>
      <c r="D20" s="66">
        <v>367477</v>
      </c>
      <c r="E20" s="67">
        <v>602364</v>
      </c>
      <c r="F20" s="68">
        <v>-713995</v>
      </c>
      <c r="G20" s="66">
        <v>-98667</v>
      </c>
      <c r="H20" s="69">
        <v>-19674</v>
      </c>
      <c r="I20" s="67">
        <v>97166</v>
      </c>
      <c r="J20" s="67">
        <v>22543</v>
      </c>
      <c r="K20" s="68">
        <v>1116810</v>
      </c>
      <c r="L20" s="68">
        <v>0</v>
      </c>
      <c r="M20" s="68">
        <v>5425</v>
      </c>
      <c r="N20" s="68">
        <v>1144778</v>
      </c>
      <c r="O20" s="66">
        <v>807462</v>
      </c>
      <c r="P20" s="80">
        <f>IF(E20=0,,-F20/E20)</f>
        <v>1.1853214999568367</v>
      </c>
      <c r="Q20" s="80">
        <f>IF(E20=0,,-G20/E20)</f>
        <v>0.16379962945992788</v>
      </c>
      <c r="R20" s="81">
        <f>IF(E20=0,,I20/E20)</f>
        <v>0.16130778067746412</v>
      </c>
    </row>
    <row r="21" spans="1:18" ht="11.25" customHeight="1">
      <c r="A21" s="100"/>
      <c r="B21" s="18">
        <v>1998</v>
      </c>
      <c r="C21" s="54">
        <v>490289</v>
      </c>
      <c r="D21" s="55">
        <v>317734</v>
      </c>
      <c r="E21" s="54">
        <v>489393</v>
      </c>
      <c r="F21" s="56">
        <v>-453568</v>
      </c>
      <c r="G21" s="55">
        <v>0</v>
      </c>
      <c r="H21" s="57">
        <v>125114</v>
      </c>
      <c r="I21" s="54">
        <v>146431</v>
      </c>
      <c r="J21" s="54">
        <v>23439</v>
      </c>
      <c r="K21" s="56">
        <v>1177248</v>
      </c>
      <c r="L21" s="56">
        <v>0</v>
      </c>
      <c r="M21" s="56">
        <v>5725</v>
      </c>
      <c r="N21" s="56">
        <v>1206412</v>
      </c>
      <c r="O21" s="55">
        <v>899018</v>
      </c>
      <c r="P21" s="76">
        <f>IF(E21=0,,-F21/E21)</f>
        <v>0.9267970731089329</v>
      </c>
      <c r="Q21" s="76">
        <f>IF(E21=0,,-G21/E21)</f>
        <v>0</v>
      </c>
      <c r="R21" s="82">
        <f>IF(E21=0,,I21/E21)</f>
        <v>0.29920942882305224</v>
      </c>
    </row>
    <row r="22" spans="1:18" ht="11.25" customHeight="1">
      <c r="A22" s="101"/>
      <c r="B22" s="33">
        <v>1999</v>
      </c>
      <c r="C22" s="70">
        <v>478373</v>
      </c>
      <c r="D22" s="71">
        <v>298049</v>
      </c>
      <c r="E22" s="70">
        <v>475687</v>
      </c>
      <c r="F22" s="72">
        <v>-560954</v>
      </c>
      <c r="G22" s="71">
        <v>0</v>
      </c>
      <c r="H22" s="73">
        <v>-134447</v>
      </c>
      <c r="I22" s="70">
        <v>-84797</v>
      </c>
      <c r="J22" s="70">
        <v>26125</v>
      </c>
      <c r="K22" s="72">
        <v>1551289</v>
      </c>
      <c r="L22" s="72">
        <v>0</v>
      </c>
      <c r="M22" s="72">
        <v>6025</v>
      </c>
      <c r="N22" s="72">
        <v>1583439</v>
      </c>
      <c r="O22" s="71">
        <v>1147108</v>
      </c>
      <c r="P22" s="83">
        <f>IF(E22=0,,-F22/E22)</f>
        <v>1.179250221258937</v>
      </c>
      <c r="Q22" s="83">
        <f>IF(E22=0,,-G22/E22)</f>
        <v>0</v>
      </c>
      <c r="R22" s="84">
        <f>IF(E22=0,,I22/E22)</f>
        <v>-0.17826217659931845</v>
      </c>
    </row>
    <row r="23" spans="1:18" ht="11.25" customHeight="1">
      <c r="A23" s="105" t="s">
        <v>58</v>
      </c>
      <c r="B23" s="29">
        <v>1997</v>
      </c>
      <c r="C23" s="65">
        <v>401901</v>
      </c>
      <c r="D23" s="66">
        <v>140620</v>
      </c>
      <c r="E23" s="67">
        <v>404896</v>
      </c>
      <c r="F23" s="68">
        <v>-405335</v>
      </c>
      <c r="G23" s="66">
        <v>-96996</v>
      </c>
      <c r="H23" s="69">
        <v>8787</v>
      </c>
      <c r="I23" s="67">
        <v>9016</v>
      </c>
      <c r="J23" s="67">
        <v>106600</v>
      </c>
      <c r="K23" s="68">
        <v>304010</v>
      </c>
      <c r="L23" s="68">
        <v>0</v>
      </c>
      <c r="M23" s="68">
        <v>0</v>
      </c>
      <c r="N23" s="68">
        <v>410610</v>
      </c>
      <c r="O23" s="66">
        <v>116389</v>
      </c>
      <c r="P23" s="80">
        <f>IF(E23=0,,-F23/E23)</f>
        <v>1.0010842290365922</v>
      </c>
      <c r="Q23" s="80">
        <f>IF(E23=0,,-G23/E23)</f>
        <v>0.2395578123765115</v>
      </c>
      <c r="R23" s="81">
        <f>IF(E23=0,,I23/E23)</f>
        <v>0.022267446455386076</v>
      </c>
    </row>
    <row r="24" spans="1:18" ht="11.25" customHeight="1">
      <c r="A24" s="100"/>
      <c r="B24" s="18">
        <v>1998</v>
      </c>
      <c r="C24" s="54">
        <v>450711</v>
      </c>
      <c r="D24" s="55">
        <v>180990</v>
      </c>
      <c r="E24" s="54">
        <v>440143</v>
      </c>
      <c r="F24" s="56">
        <v>-761006</v>
      </c>
      <c r="G24" s="55">
        <v>-118383</v>
      </c>
      <c r="H24" s="57">
        <v>-23383</v>
      </c>
      <c r="I24" s="54">
        <v>-23345</v>
      </c>
      <c r="J24" s="54">
        <v>117168</v>
      </c>
      <c r="K24" s="56">
        <v>465304</v>
      </c>
      <c r="L24" s="56">
        <v>0</v>
      </c>
      <c r="M24" s="56">
        <v>0</v>
      </c>
      <c r="N24" s="56">
        <v>582472</v>
      </c>
      <c r="O24" s="55">
        <v>140505</v>
      </c>
      <c r="P24" s="76">
        <f>IF(E24=0,,-F24/E24)</f>
        <v>1.7289971668298711</v>
      </c>
      <c r="Q24" s="76">
        <f>IF(E24=0,,-G24/E24)</f>
        <v>0.26896485914804963</v>
      </c>
      <c r="R24" s="82">
        <f>IF(E24=0,,I24/E24)</f>
        <v>-0.05303958031821476</v>
      </c>
    </row>
    <row r="25" spans="1:18" ht="11.25" customHeight="1">
      <c r="A25" s="101"/>
      <c r="B25" s="33">
        <v>1999</v>
      </c>
      <c r="C25" s="70">
        <v>467902</v>
      </c>
      <c r="D25" s="71">
        <v>209822</v>
      </c>
      <c r="E25" s="70">
        <v>463653</v>
      </c>
      <c r="F25" s="72">
        <v>-518284</v>
      </c>
      <c r="G25" s="71">
        <v>0</v>
      </c>
      <c r="H25" s="73">
        <v>-42480</v>
      </c>
      <c r="I25" s="70">
        <v>-42604</v>
      </c>
      <c r="J25" s="70">
        <v>121417</v>
      </c>
      <c r="K25" s="72">
        <v>476041</v>
      </c>
      <c r="L25" s="72">
        <v>0</v>
      </c>
      <c r="M25" s="72">
        <v>0</v>
      </c>
      <c r="N25" s="72">
        <v>597458</v>
      </c>
      <c r="O25" s="71">
        <v>179048</v>
      </c>
      <c r="P25" s="83">
        <f>IF(E25=0,,-F25/E25)</f>
        <v>1.1178273407052257</v>
      </c>
      <c r="Q25" s="83">
        <f>IF(E25=0,,-G25/E25)</f>
        <v>0</v>
      </c>
      <c r="R25" s="84">
        <f>IF(E25=0,,I25/E25)</f>
        <v>-0.09188768324587569</v>
      </c>
    </row>
    <row r="26" spans="1:18" ht="11.25" customHeight="1">
      <c r="A26" s="105" t="s">
        <v>59</v>
      </c>
      <c r="B26" s="29">
        <v>1997</v>
      </c>
      <c r="C26" s="65">
        <v>205019</v>
      </c>
      <c r="D26" s="66">
        <v>199707</v>
      </c>
      <c r="E26" s="67">
        <v>194897</v>
      </c>
      <c r="F26" s="68">
        <v>-112743</v>
      </c>
      <c r="G26" s="66">
        <v>-90582</v>
      </c>
      <c r="H26" s="69">
        <v>-6421</v>
      </c>
      <c r="I26" s="67">
        <v>-6421</v>
      </c>
      <c r="J26" s="67">
        <v>50496</v>
      </c>
      <c r="K26" s="68">
        <v>43265</v>
      </c>
      <c r="L26" s="68">
        <v>0</v>
      </c>
      <c r="M26" s="68">
        <v>3008</v>
      </c>
      <c r="N26" s="68">
        <v>96769</v>
      </c>
      <c r="O26" s="66">
        <v>94098</v>
      </c>
      <c r="P26" s="80">
        <f>IF(E26=0,,-F26/E26)</f>
        <v>0.5784747841167386</v>
      </c>
      <c r="Q26" s="80">
        <f>IF(E26=0,,-G26/E26)</f>
        <v>0.46476857006521394</v>
      </c>
      <c r="R26" s="81">
        <f>IF(E26=0,,I26/E26)</f>
        <v>-0.0329456071668625</v>
      </c>
    </row>
    <row r="27" spans="1:18" ht="11.25" customHeight="1">
      <c r="A27" s="100"/>
      <c r="B27" s="18">
        <v>1998</v>
      </c>
      <c r="C27" s="54">
        <v>274162</v>
      </c>
      <c r="D27" s="55">
        <v>218108</v>
      </c>
      <c r="E27" s="54">
        <v>244286</v>
      </c>
      <c r="F27" s="56">
        <v>-125409</v>
      </c>
      <c r="G27" s="55">
        <v>0</v>
      </c>
      <c r="H27" s="57">
        <v>-4459</v>
      </c>
      <c r="I27" s="54">
        <v>-4459</v>
      </c>
      <c r="J27" s="54">
        <v>80430</v>
      </c>
      <c r="K27" s="56">
        <v>52094</v>
      </c>
      <c r="L27" s="56">
        <v>0</v>
      </c>
      <c r="M27" s="56">
        <v>2370</v>
      </c>
      <c r="N27" s="56">
        <v>134894</v>
      </c>
      <c r="O27" s="55">
        <v>104385</v>
      </c>
      <c r="P27" s="76">
        <f>IF(E27=0,,-F27/E27)</f>
        <v>0.5133695750063451</v>
      </c>
      <c r="Q27" s="76">
        <f>IF(E27=0,,-G27/E27)</f>
        <v>0</v>
      </c>
      <c r="R27" s="82">
        <f>IF(E27=0,,I27/E27)</f>
        <v>-0.018253195025502895</v>
      </c>
    </row>
    <row r="28" spans="1:18" ht="11.25" customHeight="1">
      <c r="A28" s="101"/>
      <c r="B28" s="33">
        <v>1999</v>
      </c>
      <c r="C28" s="70">
        <v>374948</v>
      </c>
      <c r="D28" s="71">
        <v>274707</v>
      </c>
      <c r="E28" s="70">
        <v>372637</v>
      </c>
      <c r="F28" s="72">
        <v>-167549</v>
      </c>
      <c r="G28" s="71">
        <v>0</v>
      </c>
      <c r="H28" s="73">
        <v>2245</v>
      </c>
      <c r="I28" s="70">
        <v>2245</v>
      </c>
      <c r="J28" s="70">
        <v>82741</v>
      </c>
      <c r="K28" s="72">
        <v>52588</v>
      </c>
      <c r="L28" s="72">
        <v>0</v>
      </c>
      <c r="M28" s="72">
        <v>2112</v>
      </c>
      <c r="N28" s="72">
        <v>137441</v>
      </c>
      <c r="O28" s="71">
        <v>110309</v>
      </c>
      <c r="P28" s="83">
        <f>IF(E28=0,,-F28/E28)</f>
        <v>0.44963060565644314</v>
      </c>
      <c r="Q28" s="83">
        <f>IF(E28=0,,-G28/E28)</f>
        <v>0</v>
      </c>
      <c r="R28" s="84">
        <f>IF(E28=0,,I28/E28)</f>
        <v>0.006024629867672829</v>
      </c>
    </row>
    <row r="29" spans="1:18" ht="11.25" customHeight="1">
      <c r="A29" s="105" t="s">
        <v>43</v>
      </c>
      <c r="B29" s="29">
        <v>1997</v>
      </c>
      <c r="C29" s="65">
        <v>5494885</v>
      </c>
      <c r="D29" s="66">
        <v>4876389</v>
      </c>
      <c r="E29" s="67">
        <v>5453798</v>
      </c>
      <c r="F29" s="68">
        <v>-6646286</v>
      </c>
      <c r="G29" s="66">
        <v>-1240806</v>
      </c>
      <c r="H29" s="69">
        <v>-1471510</v>
      </c>
      <c r="I29" s="67">
        <v>-1471510</v>
      </c>
      <c r="J29" s="67">
        <v>2265264</v>
      </c>
      <c r="K29" s="68">
        <v>9664113</v>
      </c>
      <c r="L29" s="68">
        <v>1563798</v>
      </c>
      <c r="M29" s="68">
        <v>475586</v>
      </c>
      <c r="N29" s="68">
        <v>13968761</v>
      </c>
      <c r="O29" s="66">
        <v>13743943</v>
      </c>
      <c r="P29" s="80">
        <f>IF(E29=0,,-F29/E29)</f>
        <v>1.2186527627169177</v>
      </c>
      <c r="Q29" s="80">
        <f>IF(E29=0,,-G29/E29)</f>
        <v>0.22751227676565947</v>
      </c>
      <c r="R29" s="81">
        <f>IF(E29=0,,I29/E29)</f>
        <v>-0.2698138068186611</v>
      </c>
    </row>
    <row r="30" spans="1:18" ht="11.25" customHeight="1">
      <c r="A30" s="100"/>
      <c r="B30" s="18">
        <v>1998</v>
      </c>
      <c r="C30" s="54">
        <v>5956353</v>
      </c>
      <c r="D30" s="55">
        <v>5174530</v>
      </c>
      <c r="E30" s="54">
        <v>5857440</v>
      </c>
      <c r="F30" s="56">
        <v>-5736623</v>
      </c>
      <c r="G30" s="55">
        <v>-1320089</v>
      </c>
      <c r="H30" s="57">
        <v>-218535</v>
      </c>
      <c r="I30" s="54">
        <v>-218535</v>
      </c>
      <c r="J30" s="54">
        <v>3363142</v>
      </c>
      <c r="K30" s="56">
        <v>9684464</v>
      </c>
      <c r="L30" s="56">
        <v>1679307</v>
      </c>
      <c r="M30" s="56">
        <v>485101</v>
      </c>
      <c r="N30" s="56">
        <v>15212014</v>
      </c>
      <c r="O30" s="55">
        <v>14910199</v>
      </c>
      <c r="P30" s="76">
        <f>IF(E30=0,,-F30/E30)</f>
        <v>0.9793737537217624</v>
      </c>
      <c r="Q30" s="76">
        <f>IF(E30=0,,-G30/E30)</f>
        <v>0.22536961539512143</v>
      </c>
      <c r="R30" s="82">
        <f>IF(E30=0,,I30/E30)</f>
        <v>-0.03730896091125133</v>
      </c>
    </row>
    <row r="31" spans="1:18" ht="11.25" customHeight="1">
      <c r="A31" s="101"/>
      <c r="B31" s="33">
        <v>1999</v>
      </c>
      <c r="C31" s="70">
        <v>6480449</v>
      </c>
      <c r="D31" s="71">
        <v>5617682</v>
      </c>
      <c r="E31" s="70">
        <v>6170443</v>
      </c>
      <c r="F31" s="72">
        <v>-6199439</v>
      </c>
      <c r="G31" s="71">
        <v>0</v>
      </c>
      <c r="H31" s="73">
        <v>-423428</v>
      </c>
      <c r="I31" s="70">
        <v>-423428</v>
      </c>
      <c r="J31" s="70">
        <v>3673148</v>
      </c>
      <c r="K31" s="72">
        <v>10953098</v>
      </c>
      <c r="L31" s="72">
        <v>1838330</v>
      </c>
      <c r="M31" s="72">
        <v>508844</v>
      </c>
      <c r="N31" s="72">
        <v>16973420</v>
      </c>
      <c r="O31" s="71">
        <v>16495860</v>
      </c>
      <c r="P31" s="83">
        <f>IF(E31=0,,-F31/E31)</f>
        <v>1.0046991763800428</v>
      </c>
      <c r="Q31" s="83">
        <f>IF(E31=0,,-G31/E31)</f>
        <v>0</v>
      </c>
      <c r="R31" s="84">
        <f>IF(E31=0,,I31/E31)</f>
        <v>-0.068621977384768</v>
      </c>
    </row>
    <row r="32" spans="1:18" ht="11.25" customHeight="1">
      <c r="A32" s="105" t="s">
        <v>71</v>
      </c>
      <c r="B32" s="29">
        <v>1997</v>
      </c>
      <c r="C32" s="65">
        <v>250360</v>
      </c>
      <c r="D32" s="66">
        <v>225765</v>
      </c>
      <c r="E32" s="67">
        <v>250360</v>
      </c>
      <c r="F32" s="68">
        <v>28658</v>
      </c>
      <c r="G32" s="66">
        <v>-18804</v>
      </c>
      <c r="H32" s="69">
        <v>35328</v>
      </c>
      <c r="I32" s="67">
        <v>35328</v>
      </c>
      <c r="J32" s="67">
        <v>0</v>
      </c>
      <c r="K32" s="68">
        <v>5800</v>
      </c>
      <c r="L32" s="68">
        <v>0</v>
      </c>
      <c r="M32" s="68">
        <v>0</v>
      </c>
      <c r="N32" s="68">
        <v>5800</v>
      </c>
      <c r="O32" s="66">
        <v>5800</v>
      </c>
      <c r="P32" s="80">
        <f>IF(E32=0,,-F32/E32)</f>
        <v>-0.11446716727911807</v>
      </c>
      <c r="Q32" s="80">
        <f>IF(E32=0,,-G32/E32)</f>
        <v>0.07510784470362677</v>
      </c>
      <c r="R32" s="81">
        <f>IF(E32=0,,I32/E32)</f>
        <v>0.14110880332321457</v>
      </c>
    </row>
    <row r="33" spans="1:18" ht="11.25" customHeight="1">
      <c r="A33" s="100"/>
      <c r="B33" s="18">
        <v>1998</v>
      </c>
      <c r="C33" s="54">
        <v>166969</v>
      </c>
      <c r="D33" s="55">
        <v>148443</v>
      </c>
      <c r="E33" s="54">
        <v>166969</v>
      </c>
      <c r="F33" s="56">
        <v>-5219</v>
      </c>
      <c r="G33" s="55">
        <v>0</v>
      </c>
      <c r="H33" s="57">
        <v>797</v>
      </c>
      <c r="I33" s="54">
        <v>797</v>
      </c>
      <c r="J33" s="54">
        <v>0</v>
      </c>
      <c r="K33" s="56">
        <v>13700</v>
      </c>
      <c r="L33" s="56">
        <v>0</v>
      </c>
      <c r="M33" s="56">
        <v>700</v>
      </c>
      <c r="N33" s="56">
        <v>14400</v>
      </c>
      <c r="O33" s="55">
        <v>14400</v>
      </c>
      <c r="P33" s="76">
        <f>IF(E33=0,,-F33/E33)</f>
        <v>0.03125729925914391</v>
      </c>
      <c r="Q33" s="76">
        <f>IF(E33=0,,-G33/E33)</f>
        <v>0</v>
      </c>
      <c r="R33" s="82">
        <f>IF(E33=0,,I33/E33)</f>
        <v>0.004773341159137325</v>
      </c>
    </row>
    <row r="34" spans="1:18" ht="11.25" customHeight="1">
      <c r="A34" s="101"/>
      <c r="B34" s="33">
        <v>1999</v>
      </c>
      <c r="C34" s="70">
        <v>166969</v>
      </c>
      <c r="D34" s="71">
        <v>148443</v>
      </c>
      <c r="E34" s="70">
        <v>166969</v>
      </c>
      <c r="F34" s="72">
        <v>-5219</v>
      </c>
      <c r="G34" s="71">
        <v>0</v>
      </c>
      <c r="H34" s="73">
        <v>797</v>
      </c>
      <c r="I34" s="70">
        <v>797</v>
      </c>
      <c r="J34" s="70">
        <v>0</v>
      </c>
      <c r="K34" s="72">
        <v>13700</v>
      </c>
      <c r="L34" s="72">
        <v>0</v>
      </c>
      <c r="M34" s="72">
        <v>700</v>
      </c>
      <c r="N34" s="72">
        <v>14400</v>
      </c>
      <c r="O34" s="71">
        <v>14400</v>
      </c>
      <c r="P34" s="83">
        <f>IF(E34=0,,-F34/E34)</f>
        <v>0.03125729925914391</v>
      </c>
      <c r="Q34" s="83">
        <f>IF(E34=0,,-G34/E34)</f>
        <v>0</v>
      </c>
      <c r="R34" s="84">
        <f>IF(E34=0,,I34/E34)</f>
        <v>0.004773341159137325</v>
      </c>
    </row>
    <row r="35" spans="1:18" ht="11.25" customHeight="1">
      <c r="A35" s="105" t="s">
        <v>44</v>
      </c>
      <c r="B35" s="29">
        <v>1997</v>
      </c>
      <c r="C35" s="65">
        <v>6332497</v>
      </c>
      <c r="D35" s="66">
        <v>5313125</v>
      </c>
      <c r="E35" s="67">
        <v>6100188</v>
      </c>
      <c r="F35" s="68">
        <v>-5435798</v>
      </c>
      <c r="G35" s="66">
        <v>-1191475</v>
      </c>
      <c r="H35" s="69">
        <v>57689</v>
      </c>
      <c r="I35" s="67">
        <v>74185</v>
      </c>
      <c r="J35" s="67">
        <v>2666877</v>
      </c>
      <c r="K35" s="68">
        <v>8819551</v>
      </c>
      <c r="L35" s="68">
        <v>1562424</v>
      </c>
      <c r="M35" s="68">
        <v>315592</v>
      </c>
      <c r="N35" s="68">
        <v>13364444</v>
      </c>
      <c r="O35" s="66">
        <v>11965336</v>
      </c>
      <c r="P35" s="80">
        <f>IF(E35=0,,-F35/E35)</f>
        <v>0.8910869632214614</v>
      </c>
      <c r="Q35" s="80">
        <f>IF(E35=0,,-G35/E35)</f>
        <v>0.1953177508627603</v>
      </c>
      <c r="R35" s="81">
        <f>IF(E35=0,,I35/E35)</f>
        <v>0.012161100608702551</v>
      </c>
    </row>
    <row r="36" spans="1:18" ht="11.25" customHeight="1">
      <c r="A36" s="100"/>
      <c r="B36" s="18">
        <v>1998</v>
      </c>
      <c r="C36" s="54">
        <v>6398317</v>
      </c>
      <c r="D36" s="55">
        <v>5381748</v>
      </c>
      <c r="E36" s="54">
        <v>6232704</v>
      </c>
      <c r="F36" s="56">
        <v>-5972839</v>
      </c>
      <c r="G36" s="55">
        <v>-1325761</v>
      </c>
      <c r="H36" s="57">
        <v>-47170</v>
      </c>
      <c r="I36" s="54">
        <v>978</v>
      </c>
      <c r="J36" s="54">
        <v>2836813</v>
      </c>
      <c r="K36" s="56">
        <v>9117616</v>
      </c>
      <c r="L36" s="56">
        <v>1741810</v>
      </c>
      <c r="M36" s="56">
        <v>325761</v>
      </c>
      <c r="N36" s="56">
        <v>14022000</v>
      </c>
      <c r="O36" s="55">
        <v>12549999</v>
      </c>
      <c r="P36" s="76">
        <f>IF(E36=0,,-F36/E36)</f>
        <v>0.9583062182962644</v>
      </c>
      <c r="Q36" s="76">
        <f>IF(E36=0,,-G36/E36)</f>
        <v>0.21271040626989507</v>
      </c>
      <c r="R36" s="82">
        <f>IF(E36=0,,I36/E36)</f>
        <v>0.00015691423818618692</v>
      </c>
    </row>
    <row r="37" spans="1:18" ht="11.25" customHeight="1">
      <c r="A37" s="101"/>
      <c r="B37" s="33">
        <v>1999</v>
      </c>
      <c r="C37" s="70">
        <v>4203422</v>
      </c>
      <c r="D37" s="71">
        <v>3280426</v>
      </c>
      <c r="E37" s="70">
        <v>4140991</v>
      </c>
      <c r="F37" s="72">
        <v>-7713067</v>
      </c>
      <c r="G37" s="71">
        <v>-1365638</v>
      </c>
      <c r="H37" s="73">
        <v>-429960</v>
      </c>
      <c r="I37" s="70">
        <v>-429960</v>
      </c>
      <c r="J37" s="70">
        <v>2899126</v>
      </c>
      <c r="K37" s="72">
        <v>10070027</v>
      </c>
      <c r="L37" s="72">
        <v>1863078</v>
      </c>
      <c r="M37" s="72">
        <v>371938</v>
      </c>
      <c r="N37" s="72">
        <v>15204169</v>
      </c>
      <c r="O37" s="71">
        <v>11009711</v>
      </c>
      <c r="P37" s="83">
        <f>IF(E37=0,,-F37/E37)</f>
        <v>1.8626138042801832</v>
      </c>
      <c r="Q37" s="83">
        <f>IF(E37=0,,-G37/E37)</f>
        <v>0.32978530984491394</v>
      </c>
      <c r="R37" s="84">
        <f>IF(E37=0,,I37/E37)</f>
        <v>-0.10383021841873116</v>
      </c>
    </row>
    <row r="38" spans="1:18" ht="11.25" customHeight="1">
      <c r="A38" s="105" t="s">
        <v>45</v>
      </c>
      <c r="B38" s="29">
        <v>1997</v>
      </c>
      <c r="C38" s="65">
        <v>1190</v>
      </c>
      <c r="D38" s="66">
        <v>1190</v>
      </c>
      <c r="E38" s="67">
        <v>1190</v>
      </c>
      <c r="F38" s="68">
        <v>-459</v>
      </c>
      <c r="G38" s="66">
        <v>-866</v>
      </c>
      <c r="H38" s="69">
        <v>289</v>
      </c>
      <c r="I38" s="67">
        <v>289</v>
      </c>
      <c r="J38" s="67">
        <v>0</v>
      </c>
      <c r="K38" s="68">
        <v>492</v>
      </c>
      <c r="L38" s="68">
        <v>0</v>
      </c>
      <c r="M38" s="68">
        <v>0</v>
      </c>
      <c r="N38" s="68">
        <v>492</v>
      </c>
      <c r="O38" s="66">
        <v>492</v>
      </c>
      <c r="P38" s="80">
        <f>IF(E38=0,,-F38/E38)</f>
        <v>0.38571428571428573</v>
      </c>
      <c r="Q38" s="80">
        <f>IF(E38=0,,-G38/E38)</f>
        <v>0.7277310924369748</v>
      </c>
      <c r="R38" s="81">
        <f>IF(E38=0,,I38/E38)</f>
        <v>0.24285714285714285</v>
      </c>
    </row>
    <row r="39" spans="1:18" ht="11.25" customHeight="1">
      <c r="A39" s="100"/>
      <c r="B39" s="18">
        <v>1998</v>
      </c>
      <c r="C39" s="54">
        <v>1134</v>
      </c>
      <c r="D39" s="55">
        <v>1134</v>
      </c>
      <c r="E39" s="54">
        <v>1134</v>
      </c>
      <c r="F39" s="56">
        <v>-713</v>
      </c>
      <c r="G39" s="55">
        <v>0</v>
      </c>
      <c r="H39" s="57">
        <v>-179</v>
      </c>
      <c r="I39" s="54">
        <v>-179</v>
      </c>
      <c r="J39" s="54">
        <v>0</v>
      </c>
      <c r="K39" s="56">
        <v>577</v>
      </c>
      <c r="L39" s="56">
        <v>0</v>
      </c>
      <c r="M39" s="56">
        <v>225</v>
      </c>
      <c r="N39" s="56">
        <v>802</v>
      </c>
      <c r="O39" s="55">
        <v>802</v>
      </c>
      <c r="P39" s="76">
        <f>IF(E39=0,,-F39/E39)</f>
        <v>0.6287477954144621</v>
      </c>
      <c r="Q39" s="76">
        <f>IF(E39=0,,-G39/E39)</f>
        <v>0</v>
      </c>
      <c r="R39" s="82">
        <f>IF(E39=0,,I39/E39)</f>
        <v>-0.15784832451499117</v>
      </c>
    </row>
    <row r="40" spans="1:18" ht="11.25" customHeight="1">
      <c r="A40" s="101"/>
      <c r="B40" s="33">
        <v>1999</v>
      </c>
      <c r="C40" s="70">
        <v>1084</v>
      </c>
      <c r="D40" s="71">
        <v>1084</v>
      </c>
      <c r="E40" s="70">
        <v>1084</v>
      </c>
      <c r="F40" s="72">
        <v>-384</v>
      </c>
      <c r="G40" s="71">
        <v>0</v>
      </c>
      <c r="H40" s="73">
        <v>-258</v>
      </c>
      <c r="I40" s="70">
        <v>-258</v>
      </c>
      <c r="J40" s="70">
        <v>0</v>
      </c>
      <c r="K40" s="72">
        <v>519</v>
      </c>
      <c r="L40" s="72">
        <v>0</v>
      </c>
      <c r="M40" s="72">
        <v>222</v>
      </c>
      <c r="N40" s="72">
        <v>741</v>
      </c>
      <c r="O40" s="71">
        <v>741</v>
      </c>
      <c r="P40" s="83">
        <f>IF(E40=0,,-F40/E40)</f>
        <v>0.35424354243542433</v>
      </c>
      <c r="Q40" s="83">
        <f>IF(E40=0,,-G40/E40)</f>
        <v>0</v>
      </c>
      <c r="R40" s="84">
        <f>IF(E40=0,,I40/E40)</f>
        <v>-0.23800738007380073</v>
      </c>
    </row>
    <row r="41" spans="1:18" ht="11.25" customHeight="1">
      <c r="A41" s="105" t="s">
        <v>46</v>
      </c>
      <c r="B41" s="29">
        <v>1997</v>
      </c>
      <c r="C41" s="65">
        <v>9123925</v>
      </c>
      <c r="D41" s="66">
        <v>7808252</v>
      </c>
      <c r="E41" s="67">
        <v>8247797</v>
      </c>
      <c r="F41" s="68">
        <v>-7562598</v>
      </c>
      <c r="G41" s="66">
        <v>-1990209</v>
      </c>
      <c r="H41" s="69">
        <v>-486415</v>
      </c>
      <c r="I41" s="67">
        <v>-480948</v>
      </c>
      <c r="J41" s="67">
        <v>2803434</v>
      </c>
      <c r="K41" s="68">
        <v>10472200</v>
      </c>
      <c r="L41" s="68">
        <v>1458757</v>
      </c>
      <c r="M41" s="68">
        <v>331440</v>
      </c>
      <c r="N41" s="68">
        <v>15065831</v>
      </c>
      <c r="O41" s="66">
        <v>13485434</v>
      </c>
      <c r="P41" s="80">
        <f>IF(E41=0,,-F41/E41)</f>
        <v>0.9169233917857096</v>
      </c>
      <c r="Q41" s="80">
        <f>IF(E41=0,,-G41/E41)</f>
        <v>0.2413018894621194</v>
      </c>
      <c r="R41" s="81">
        <f>IF(E41=0,,I41/E41)</f>
        <v>-0.05831229842344568</v>
      </c>
    </row>
    <row r="42" spans="1:18" ht="11.25" customHeight="1">
      <c r="A42" s="100"/>
      <c r="B42" s="18">
        <v>1998</v>
      </c>
      <c r="C42" s="54">
        <v>9358745</v>
      </c>
      <c r="D42" s="55">
        <v>7987350</v>
      </c>
      <c r="E42" s="54">
        <v>8391673</v>
      </c>
      <c r="F42" s="56">
        <v>-8478391</v>
      </c>
      <c r="G42" s="55">
        <v>-1016981</v>
      </c>
      <c r="H42" s="57">
        <v>-783441</v>
      </c>
      <c r="I42" s="54">
        <v>-713701</v>
      </c>
      <c r="J42" s="54">
        <v>3770507</v>
      </c>
      <c r="K42" s="56">
        <v>11636820</v>
      </c>
      <c r="L42" s="56">
        <v>1636704</v>
      </c>
      <c r="M42" s="56">
        <v>388502</v>
      </c>
      <c r="N42" s="56">
        <v>17432533</v>
      </c>
      <c r="O42" s="55">
        <v>15483832</v>
      </c>
      <c r="P42" s="76">
        <f>IF(E42=0,,-F42/E42)</f>
        <v>1.0103338154382326</v>
      </c>
      <c r="Q42" s="76">
        <f>IF(E42=0,,-G42/E42)</f>
        <v>0.12118930277669304</v>
      </c>
      <c r="R42" s="82">
        <f>IF(E42=0,,I42/E42)</f>
        <v>-0.08504871436244</v>
      </c>
    </row>
    <row r="43" spans="1:18" ht="11.25" customHeight="1">
      <c r="A43" s="101"/>
      <c r="B43" s="33">
        <v>1999</v>
      </c>
      <c r="C43" s="70">
        <v>8751431</v>
      </c>
      <c r="D43" s="71">
        <v>7568709</v>
      </c>
      <c r="E43" s="70">
        <v>8744539</v>
      </c>
      <c r="F43" s="72">
        <v>-8906238</v>
      </c>
      <c r="G43" s="71">
        <v>-70670</v>
      </c>
      <c r="H43" s="73">
        <v>-684990</v>
      </c>
      <c r="I43" s="70">
        <v>-483893</v>
      </c>
      <c r="J43" s="70">
        <v>3790836</v>
      </c>
      <c r="K43" s="72">
        <v>12613555</v>
      </c>
      <c r="L43" s="72">
        <v>1851898</v>
      </c>
      <c r="M43" s="72">
        <v>410243</v>
      </c>
      <c r="N43" s="72">
        <v>18666532</v>
      </c>
      <c r="O43" s="71">
        <v>15935424</v>
      </c>
      <c r="P43" s="83">
        <f>IF(E43=0,,-F43/E43)</f>
        <v>1.0184914264777136</v>
      </c>
      <c r="Q43" s="83">
        <f>IF(E43=0,,-G43/E43)</f>
        <v>0.008081615280119398</v>
      </c>
      <c r="R43" s="84">
        <f>IF(E43=0,,I43/E43)</f>
        <v>-0.05533659350138412</v>
      </c>
    </row>
    <row r="44" spans="1:18" ht="11.25" customHeight="1">
      <c r="A44" s="105" t="s">
        <v>47</v>
      </c>
      <c r="B44" s="29">
        <v>1997</v>
      </c>
      <c r="C44" s="65">
        <v>54313</v>
      </c>
      <c r="D44" s="66">
        <v>47078</v>
      </c>
      <c r="E44" s="67">
        <v>105252</v>
      </c>
      <c r="F44" s="68">
        <v>-106881</v>
      </c>
      <c r="G44" s="66">
        <v>-42853</v>
      </c>
      <c r="H44" s="69">
        <v>-95619</v>
      </c>
      <c r="I44" s="67">
        <v>-95619</v>
      </c>
      <c r="J44" s="67">
        <v>217049</v>
      </c>
      <c r="K44" s="68">
        <v>1203848</v>
      </c>
      <c r="L44" s="68">
        <v>59616</v>
      </c>
      <c r="M44" s="68">
        <v>110469</v>
      </c>
      <c r="N44" s="68">
        <v>1590982</v>
      </c>
      <c r="O44" s="66">
        <v>467883</v>
      </c>
      <c r="P44" s="80">
        <f>IF(E44=0,,-F44/E44)</f>
        <v>1.0154771405769012</v>
      </c>
      <c r="Q44" s="80">
        <f>IF(E44=0,,-G44/E44)</f>
        <v>0.40714665754569984</v>
      </c>
      <c r="R44" s="81">
        <f>IF(E44=0,,I44/E44)</f>
        <v>-0.9084767985406453</v>
      </c>
    </row>
    <row r="45" spans="1:18" ht="11.25" customHeight="1">
      <c r="A45" s="100"/>
      <c r="B45" s="18">
        <v>1998</v>
      </c>
      <c r="C45" s="54">
        <v>114451</v>
      </c>
      <c r="D45" s="55">
        <v>102294</v>
      </c>
      <c r="E45" s="54">
        <v>145149</v>
      </c>
      <c r="F45" s="56">
        <v>-70247</v>
      </c>
      <c r="G45" s="55">
        <v>-13842</v>
      </c>
      <c r="H45" s="57">
        <v>5645</v>
      </c>
      <c r="I45" s="54">
        <v>5645</v>
      </c>
      <c r="J45" s="54">
        <v>186351</v>
      </c>
      <c r="K45" s="56">
        <v>1173081</v>
      </c>
      <c r="L45" s="56">
        <v>51253</v>
      </c>
      <c r="M45" s="56">
        <v>110001</v>
      </c>
      <c r="N45" s="56">
        <v>1520686</v>
      </c>
      <c r="O45" s="55">
        <v>468680</v>
      </c>
      <c r="P45" s="76">
        <f>IF(E45=0,,-F45/E45)</f>
        <v>0.48396475346023743</v>
      </c>
      <c r="Q45" s="76">
        <f>IF(E45=0,,-G45/E45)</f>
        <v>0.09536407415827873</v>
      </c>
      <c r="R45" s="82">
        <f>IF(E45=0,,I45/E45)</f>
        <v>0.03889107055508478</v>
      </c>
    </row>
    <row r="46" spans="1:18" ht="11.25" customHeight="1">
      <c r="A46" s="101"/>
      <c r="B46" s="33">
        <v>1999</v>
      </c>
      <c r="C46" s="70">
        <v>132781</v>
      </c>
      <c r="D46" s="71">
        <v>119027</v>
      </c>
      <c r="E46" s="70">
        <v>159866</v>
      </c>
      <c r="F46" s="72">
        <v>-166692</v>
      </c>
      <c r="G46" s="71">
        <v>-31113</v>
      </c>
      <c r="H46" s="73">
        <v>30548</v>
      </c>
      <c r="I46" s="70">
        <v>30548</v>
      </c>
      <c r="J46" s="70">
        <v>159266</v>
      </c>
      <c r="K46" s="72">
        <v>1169785</v>
      </c>
      <c r="L46" s="72">
        <v>42822</v>
      </c>
      <c r="M46" s="72">
        <v>109290</v>
      </c>
      <c r="N46" s="72">
        <v>1481163</v>
      </c>
      <c r="O46" s="71">
        <v>458851</v>
      </c>
      <c r="P46" s="83">
        <f>IF(E46=0,,-F46/E46)</f>
        <v>1.0426982597925762</v>
      </c>
      <c r="Q46" s="83">
        <f>IF(E46=0,,-G46/E46)</f>
        <v>0.19461924361652885</v>
      </c>
      <c r="R46" s="84">
        <f>IF(E46=0,,I46/E46)</f>
        <v>0.19108503371573693</v>
      </c>
    </row>
    <row r="47" spans="1:18" ht="11.25" customHeight="1">
      <c r="A47" s="105" t="s">
        <v>48</v>
      </c>
      <c r="B47" s="29">
        <v>1997</v>
      </c>
      <c r="C47" s="65">
        <v>535022</v>
      </c>
      <c r="D47" s="66">
        <v>449292</v>
      </c>
      <c r="E47" s="67">
        <v>345866</v>
      </c>
      <c r="F47" s="68">
        <v>-414212</v>
      </c>
      <c r="G47" s="66">
        <v>-133258</v>
      </c>
      <c r="H47" s="69">
        <v>-149723</v>
      </c>
      <c r="I47" s="67">
        <v>-149723</v>
      </c>
      <c r="J47" s="67">
        <v>252938</v>
      </c>
      <c r="K47" s="68">
        <v>605645</v>
      </c>
      <c r="L47" s="68">
        <v>331108</v>
      </c>
      <c r="M47" s="68">
        <v>9534</v>
      </c>
      <c r="N47" s="68">
        <v>1199225</v>
      </c>
      <c r="O47" s="66">
        <v>982496</v>
      </c>
      <c r="P47" s="80">
        <f>IF(E47=0,,-F47/E47)</f>
        <v>1.197608322298231</v>
      </c>
      <c r="Q47" s="80">
        <f>IF(E47=0,,-G47/E47)</f>
        <v>0.38528794388578236</v>
      </c>
      <c r="R47" s="81">
        <f>IF(E47=0,,I47/E47)</f>
        <v>-0.43289308576153773</v>
      </c>
    </row>
    <row r="48" spans="1:18" ht="11.25" customHeight="1">
      <c r="A48" s="100"/>
      <c r="B48" s="18">
        <v>1998</v>
      </c>
      <c r="C48" s="54">
        <v>627070</v>
      </c>
      <c r="D48" s="55">
        <v>291948</v>
      </c>
      <c r="E48" s="54">
        <v>615644</v>
      </c>
      <c r="F48" s="56">
        <v>-510370</v>
      </c>
      <c r="G48" s="55">
        <v>0</v>
      </c>
      <c r="H48" s="57">
        <v>51081</v>
      </c>
      <c r="I48" s="54">
        <v>51081</v>
      </c>
      <c r="J48" s="54">
        <v>270381</v>
      </c>
      <c r="K48" s="56">
        <v>816705</v>
      </c>
      <c r="L48" s="56">
        <v>254315</v>
      </c>
      <c r="M48" s="56">
        <v>15727</v>
      </c>
      <c r="N48" s="56">
        <v>1357128</v>
      </c>
      <c r="O48" s="55">
        <v>993395</v>
      </c>
      <c r="P48" s="76">
        <f>IF(E48=0,,-F48/E48)</f>
        <v>0.8290018257304547</v>
      </c>
      <c r="Q48" s="76">
        <f>IF(E48=0,,-G48/E48)</f>
        <v>0</v>
      </c>
      <c r="R48" s="82">
        <f>IF(E48=0,,I48/E48)</f>
        <v>0.08297165244849296</v>
      </c>
    </row>
    <row r="49" spans="1:18" ht="11.25" customHeight="1">
      <c r="A49" s="101"/>
      <c r="B49" s="33">
        <v>1999</v>
      </c>
      <c r="C49" s="70">
        <v>654599</v>
      </c>
      <c r="D49" s="71">
        <v>345376</v>
      </c>
      <c r="E49" s="70">
        <v>609369</v>
      </c>
      <c r="F49" s="72">
        <v>-634205</v>
      </c>
      <c r="G49" s="71">
        <v>0</v>
      </c>
      <c r="H49" s="73">
        <v>-109239</v>
      </c>
      <c r="I49" s="70">
        <v>-109239</v>
      </c>
      <c r="J49" s="70">
        <v>196670</v>
      </c>
      <c r="K49" s="72">
        <v>1165839</v>
      </c>
      <c r="L49" s="72">
        <v>5838</v>
      </c>
      <c r="M49" s="72">
        <v>21135</v>
      </c>
      <c r="N49" s="72">
        <v>1389482</v>
      </c>
      <c r="O49" s="71">
        <v>943363</v>
      </c>
      <c r="P49" s="83">
        <f>IF(E49=0,,-F49/E49)</f>
        <v>1.0407569141193596</v>
      </c>
      <c r="Q49" s="83">
        <f>IF(E49=0,,-G49/E49)</f>
        <v>0</v>
      </c>
      <c r="R49" s="84">
        <f>IF(E49=0,,I49/E49)</f>
        <v>-0.1792657650783023</v>
      </c>
    </row>
    <row r="50" spans="1:18" ht="11.25" customHeight="1">
      <c r="A50" s="105" t="s">
        <v>61</v>
      </c>
      <c r="B50" s="29">
        <v>1997</v>
      </c>
      <c r="C50" s="65">
        <v>152230</v>
      </c>
      <c r="D50" s="66">
        <v>104080</v>
      </c>
      <c r="E50" s="67">
        <v>100076</v>
      </c>
      <c r="F50" s="68">
        <v>4380</v>
      </c>
      <c r="G50" s="66">
        <v>-68277</v>
      </c>
      <c r="H50" s="69">
        <v>13566</v>
      </c>
      <c r="I50" s="67">
        <v>51416</v>
      </c>
      <c r="J50" s="67">
        <v>621447</v>
      </c>
      <c r="K50" s="68">
        <v>35300</v>
      </c>
      <c r="L50" s="68">
        <v>0</v>
      </c>
      <c r="M50" s="68">
        <v>0</v>
      </c>
      <c r="N50" s="68">
        <v>656747</v>
      </c>
      <c r="O50" s="66">
        <v>531064</v>
      </c>
      <c r="P50" s="80">
        <f>IF(E50=0,,-F50/E50)</f>
        <v>-0.043766737279667456</v>
      </c>
      <c r="Q50" s="80">
        <f>IF(E50=0,,-G50/E50)</f>
        <v>0.68225148886846</v>
      </c>
      <c r="R50" s="81">
        <f>IF(E50=0,,I50/E50)</f>
        <v>0.5137695351532835</v>
      </c>
    </row>
    <row r="51" spans="1:18" ht="11.25" customHeight="1">
      <c r="A51" s="100"/>
      <c r="B51" s="18">
        <v>1998</v>
      </c>
      <c r="C51" s="54">
        <v>187401</v>
      </c>
      <c r="D51" s="55">
        <v>107820</v>
      </c>
      <c r="E51" s="54">
        <v>273914</v>
      </c>
      <c r="F51" s="56">
        <v>-18270</v>
      </c>
      <c r="G51" s="55">
        <v>0</v>
      </c>
      <c r="H51" s="57">
        <v>33074</v>
      </c>
      <c r="I51" s="54">
        <v>42864</v>
      </c>
      <c r="J51" s="54">
        <v>534934</v>
      </c>
      <c r="K51" s="56">
        <v>32509</v>
      </c>
      <c r="L51" s="56">
        <v>0</v>
      </c>
      <c r="M51" s="56">
        <v>0</v>
      </c>
      <c r="N51" s="56">
        <v>567443</v>
      </c>
      <c r="O51" s="55">
        <v>505463</v>
      </c>
      <c r="P51" s="76">
        <f>IF(E51=0,,-F51/E51)</f>
        <v>0.06669976708017845</v>
      </c>
      <c r="Q51" s="76">
        <f>IF(E51=0,,-G51/E51)</f>
        <v>0</v>
      </c>
      <c r="R51" s="82">
        <f>IF(E51=0,,I51/E51)</f>
        <v>0.1564870725848259</v>
      </c>
    </row>
    <row r="52" spans="1:18" ht="11.25" customHeight="1">
      <c r="A52" s="101"/>
      <c r="B52" s="33">
        <v>1999</v>
      </c>
      <c r="C52" s="70">
        <v>179880</v>
      </c>
      <c r="D52" s="71">
        <v>101274</v>
      </c>
      <c r="E52" s="70">
        <v>227652</v>
      </c>
      <c r="F52" s="72">
        <v>-80504</v>
      </c>
      <c r="G52" s="71">
        <v>0</v>
      </c>
      <c r="H52" s="73">
        <v>80096</v>
      </c>
      <c r="I52" s="70">
        <v>42381</v>
      </c>
      <c r="J52" s="70">
        <v>487188</v>
      </c>
      <c r="K52" s="72">
        <v>82048</v>
      </c>
      <c r="L52" s="72">
        <v>0</v>
      </c>
      <c r="M52" s="72">
        <v>0</v>
      </c>
      <c r="N52" s="72">
        <v>569236</v>
      </c>
      <c r="O52" s="71">
        <v>475170</v>
      </c>
      <c r="P52" s="83">
        <f>IF(E52=0,,-F52/E52)</f>
        <v>0.3536274664839316</v>
      </c>
      <c r="Q52" s="83">
        <f>IF(E52=0,,-G52/E52)</f>
        <v>0</v>
      </c>
      <c r="R52" s="84">
        <f>IF(E52=0,,I52/E52)</f>
        <v>0.18616572663539085</v>
      </c>
    </row>
    <row r="53" spans="1:18" ht="11.25" customHeight="1">
      <c r="A53" s="105" t="s">
        <v>49</v>
      </c>
      <c r="B53" s="29">
        <v>1997</v>
      </c>
      <c r="C53" s="65">
        <v>157924</v>
      </c>
      <c r="D53" s="66">
        <v>98748</v>
      </c>
      <c r="E53" s="67">
        <v>149671</v>
      </c>
      <c r="F53" s="68">
        <v>-117843</v>
      </c>
      <c r="G53" s="66">
        <v>-37201</v>
      </c>
      <c r="H53" s="69">
        <v>-14057</v>
      </c>
      <c r="I53" s="67">
        <v>-14057</v>
      </c>
      <c r="J53" s="67">
        <v>48946</v>
      </c>
      <c r="K53" s="68">
        <v>38384</v>
      </c>
      <c r="L53" s="68">
        <v>0</v>
      </c>
      <c r="M53" s="68">
        <v>1767</v>
      </c>
      <c r="N53" s="68">
        <v>89097</v>
      </c>
      <c r="O53" s="66">
        <v>62357</v>
      </c>
      <c r="P53" s="80">
        <f>IF(E53=0,,-F53/E53)</f>
        <v>0.787346914231882</v>
      </c>
      <c r="Q53" s="80">
        <f>IF(E53=0,,-G53/E53)</f>
        <v>0.24855182366657536</v>
      </c>
      <c r="R53" s="81">
        <f>IF(E53=0,,I53/E53)</f>
        <v>-0.09391932972987418</v>
      </c>
    </row>
    <row r="54" spans="1:18" ht="11.25" customHeight="1">
      <c r="A54" s="100"/>
      <c r="B54" s="18">
        <v>1998</v>
      </c>
      <c r="C54" s="54">
        <v>228279</v>
      </c>
      <c r="D54" s="55">
        <v>149235</v>
      </c>
      <c r="E54" s="54">
        <v>207687</v>
      </c>
      <c r="F54" s="56">
        <v>-163371</v>
      </c>
      <c r="G54" s="55">
        <v>0</v>
      </c>
      <c r="H54" s="57">
        <v>-4041</v>
      </c>
      <c r="I54" s="54">
        <v>-4041</v>
      </c>
      <c r="J54" s="54">
        <v>76553</v>
      </c>
      <c r="K54" s="56">
        <v>62930</v>
      </c>
      <c r="L54" s="56">
        <v>0</v>
      </c>
      <c r="M54" s="56">
        <v>2759</v>
      </c>
      <c r="N54" s="56">
        <v>142242</v>
      </c>
      <c r="O54" s="55">
        <v>97322</v>
      </c>
      <c r="P54" s="76">
        <f>IF(E54=0,,-F54/E54)</f>
        <v>0.7866212136532378</v>
      </c>
      <c r="Q54" s="76">
        <f>IF(E54=0,,-G54/E54)</f>
        <v>0</v>
      </c>
      <c r="R54" s="82">
        <f>IF(E54=0,,I54/E54)</f>
        <v>-0.019457163905299803</v>
      </c>
    </row>
    <row r="55" spans="1:18" ht="11.25" customHeight="1">
      <c r="A55" s="101"/>
      <c r="B55" s="33">
        <v>1999</v>
      </c>
      <c r="C55" s="70">
        <v>273241</v>
      </c>
      <c r="D55" s="71">
        <v>163311</v>
      </c>
      <c r="E55" s="70">
        <v>248759</v>
      </c>
      <c r="F55" s="72">
        <v>-254195</v>
      </c>
      <c r="G55" s="71">
        <v>0</v>
      </c>
      <c r="H55" s="73">
        <v>-26368</v>
      </c>
      <c r="I55" s="70">
        <v>-26368</v>
      </c>
      <c r="J55" s="70">
        <v>101035</v>
      </c>
      <c r="K55" s="72">
        <v>134876</v>
      </c>
      <c r="L55" s="72">
        <v>0</v>
      </c>
      <c r="M55" s="72">
        <v>3500</v>
      </c>
      <c r="N55" s="72">
        <v>239411</v>
      </c>
      <c r="O55" s="71">
        <v>136640</v>
      </c>
      <c r="P55" s="83">
        <f>IF(E55=0,,-F55/E55)</f>
        <v>1.0218524756893217</v>
      </c>
      <c r="Q55" s="83">
        <f>IF(E55=0,,-G55/E55)</f>
        <v>0</v>
      </c>
      <c r="R55" s="84">
        <f>IF(E55=0,,I55/E55)</f>
        <v>-0.10599817494040417</v>
      </c>
    </row>
    <row r="56" spans="1:18" ht="11.25" customHeight="1">
      <c r="A56" s="105" t="s">
        <v>50</v>
      </c>
      <c r="B56" s="29">
        <v>1997</v>
      </c>
      <c r="C56" s="65">
        <v>75820</v>
      </c>
      <c r="D56" s="66">
        <v>19029</v>
      </c>
      <c r="E56" s="67">
        <v>75262</v>
      </c>
      <c r="F56" s="68">
        <v>-64633</v>
      </c>
      <c r="G56" s="66">
        <v>-32755</v>
      </c>
      <c r="H56" s="69">
        <v>-7948</v>
      </c>
      <c r="I56" s="67">
        <v>-7948</v>
      </c>
      <c r="J56" s="67">
        <v>28763</v>
      </c>
      <c r="K56" s="68">
        <v>58916</v>
      </c>
      <c r="L56" s="68">
        <v>0</v>
      </c>
      <c r="M56" s="68">
        <v>4309</v>
      </c>
      <c r="N56" s="68">
        <v>91988</v>
      </c>
      <c r="O56" s="66">
        <v>46652</v>
      </c>
      <c r="P56" s="80">
        <f>IF(E56=0,,-F56/E56)</f>
        <v>0.8587733517578592</v>
      </c>
      <c r="Q56" s="80">
        <f>IF(E56=0,,-G56/E56)</f>
        <v>0.4352129892907443</v>
      </c>
      <c r="R56" s="81">
        <f>IF(E56=0,,I56/E56)</f>
        <v>-0.10560442188621083</v>
      </c>
    </row>
    <row r="57" spans="1:18" ht="11.25" customHeight="1">
      <c r="A57" s="100"/>
      <c r="B57" s="18">
        <v>1998</v>
      </c>
      <c r="C57" s="54">
        <v>77498</v>
      </c>
      <c r="D57" s="55">
        <v>26545</v>
      </c>
      <c r="E57" s="54">
        <v>75397</v>
      </c>
      <c r="F57" s="56">
        <v>-39810</v>
      </c>
      <c r="G57" s="55">
        <v>-28639</v>
      </c>
      <c r="H57" s="57">
        <v>3863</v>
      </c>
      <c r="I57" s="54">
        <v>3863</v>
      </c>
      <c r="J57" s="54">
        <v>30864</v>
      </c>
      <c r="K57" s="56">
        <v>43191</v>
      </c>
      <c r="L57" s="56">
        <v>0</v>
      </c>
      <c r="M57" s="56">
        <v>3550</v>
      </c>
      <c r="N57" s="56">
        <v>77605</v>
      </c>
      <c r="O57" s="55">
        <v>38032</v>
      </c>
      <c r="P57" s="76">
        <f>IF(E57=0,,-F57/E57)</f>
        <v>0.5280050930408372</v>
      </c>
      <c r="Q57" s="76">
        <f>IF(E57=0,,-G57/E57)</f>
        <v>0.3798426993116437</v>
      </c>
      <c r="R57" s="82">
        <f>IF(E57=0,,I57/E57)</f>
        <v>0.05123546029682879</v>
      </c>
    </row>
    <row r="58" spans="1:18" ht="11.25" customHeight="1">
      <c r="A58" s="101"/>
      <c r="B58" s="33">
        <v>1999</v>
      </c>
      <c r="C58" s="70">
        <v>192486</v>
      </c>
      <c r="D58" s="71">
        <v>127349</v>
      </c>
      <c r="E58" s="70">
        <v>139942</v>
      </c>
      <c r="F58" s="72">
        <v>-119439</v>
      </c>
      <c r="G58" s="71">
        <v>0</v>
      </c>
      <c r="H58" s="73">
        <v>-12204</v>
      </c>
      <c r="I58" s="70">
        <v>-12204</v>
      </c>
      <c r="J58" s="70">
        <v>83408</v>
      </c>
      <c r="K58" s="72">
        <v>185208</v>
      </c>
      <c r="L58" s="72">
        <v>0</v>
      </c>
      <c r="M58" s="72">
        <v>9674</v>
      </c>
      <c r="N58" s="72">
        <v>278290</v>
      </c>
      <c r="O58" s="71">
        <v>211727</v>
      </c>
      <c r="P58" s="83">
        <f>IF(E58=0,,-F58/E58)</f>
        <v>0.8534893027111232</v>
      </c>
      <c r="Q58" s="83">
        <f>IF(E58=0,,-G58/E58)</f>
        <v>0</v>
      </c>
      <c r="R58" s="84">
        <f>IF(E58=0,,I58/E58)</f>
        <v>-0.08720755741664404</v>
      </c>
    </row>
    <row r="59" spans="1:18" ht="11.25" customHeight="1">
      <c r="A59" s="105" t="s">
        <v>51</v>
      </c>
      <c r="B59" s="29">
        <v>1997</v>
      </c>
      <c r="C59" s="65">
        <v>28062</v>
      </c>
      <c r="D59" s="66">
        <v>12732</v>
      </c>
      <c r="E59" s="67">
        <v>41199</v>
      </c>
      <c r="F59" s="68">
        <v>-21997</v>
      </c>
      <c r="G59" s="66">
        <v>-11840</v>
      </c>
      <c r="H59" s="69">
        <v>-6685</v>
      </c>
      <c r="I59" s="67">
        <v>-6685</v>
      </c>
      <c r="J59" s="67">
        <v>4591</v>
      </c>
      <c r="K59" s="68">
        <v>36228</v>
      </c>
      <c r="L59" s="68">
        <v>0</v>
      </c>
      <c r="M59" s="68">
        <v>0</v>
      </c>
      <c r="N59" s="68">
        <v>40819</v>
      </c>
      <c r="O59" s="66">
        <v>40819</v>
      </c>
      <c r="P59" s="80">
        <f>IF(E59=0,,-F59/E59)</f>
        <v>0.5339207262312192</v>
      </c>
      <c r="Q59" s="80">
        <f>IF(E59=0,,-G59/E59)</f>
        <v>0.28738561615573194</v>
      </c>
      <c r="R59" s="81">
        <f>IF(E59=0,,I59/E59)</f>
        <v>-0.16226121993252263</v>
      </c>
    </row>
    <row r="60" spans="1:18" ht="11.25" customHeight="1">
      <c r="A60" s="100"/>
      <c r="B60" s="18">
        <v>1998</v>
      </c>
      <c r="C60" s="54">
        <v>65199</v>
      </c>
      <c r="D60" s="55">
        <v>48933</v>
      </c>
      <c r="E60" s="54">
        <v>46506</v>
      </c>
      <c r="F60" s="56">
        <v>-24168</v>
      </c>
      <c r="G60" s="55">
        <v>0</v>
      </c>
      <c r="H60" s="57">
        <v>-7116</v>
      </c>
      <c r="I60" s="54">
        <v>-7116</v>
      </c>
      <c r="J60" s="54">
        <v>23284</v>
      </c>
      <c r="K60" s="56">
        <v>44097</v>
      </c>
      <c r="L60" s="56">
        <v>0</v>
      </c>
      <c r="M60" s="56">
        <v>0</v>
      </c>
      <c r="N60" s="56">
        <v>67381</v>
      </c>
      <c r="O60" s="55">
        <v>67172</v>
      </c>
      <c r="P60" s="76">
        <f>IF(E60=0,,-F60/E60)</f>
        <v>0.5196748806605599</v>
      </c>
      <c r="Q60" s="76">
        <f>IF(E60=0,,-G60/E60)</f>
        <v>0</v>
      </c>
      <c r="R60" s="82">
        <f>IF(E60=0,,I60/E60)</f>
        <v>-0.15301251451425624</v>
      </c>
    </row>
    <row r="61" spans="1:18" ht="11.25" customHeight="1">
      <c r="A61" s="101"/>
      <c r="B61" s="33">
        <v>1999</v>
      </c>
      <c r="C61" s="70">
        <v>53073</v>
      </c>
      <c r="D61" s="71">
        <v>40871</v>
      </c>
      <c r="E61" s="70">
        <v>51931</v>
      </c>
      <c r="F61" s="72">
        <v>-22770</v>
      </c>
      <c r="G61" s="71">
        <v>0</v>
      </c>
      <c r="H61" s="73">
        <v>-786</v>
      </c>
      <c r="I61" s="70">
        <v>-786</v>
      </c>
      <c r="J61" s="70">
        <v>24874</v>
      </c>
      <c r="K61" s="72">
        <v>43685</v>
      </c>
      <c r="L61" s="72">
        <v>0</v>
      </c>
      <c r="M61" s="72">
        <v>1232</v>
      </c>
      <c r="N61" s="72">
        <v>69791</v>
      </c>
      <c r="O61" s="71">
        <v>69791</v>
      </c>
      <c r="P61" s="83">
        <f>IF(E61=0,,-F61/E61)</f>
        <v>0.43846642660453294</v>
      </c>
      <c r="Q61" s="83">
        <f>IF(E61=0,,-G61/E61)</f>
        <v>0</v>
      </c>
      <c r="R61" s="84">
        <f>IF(E61=0,,I61/E61)</f>
        <v>-0.015135468217442376</v>
      </c>
    </row>
    <row r="62" spans="1:18" ht="11.25" customHeight="1">
      <c r="A62" s="105" t="s">
        <v>52</v>
      </c>
      <c r="B62" s="29">
        <v>1997</v>
      </c>
      <c r="C62" s="65">
        <v>5719534</v>
      </c>
      <c r="D62" s="66">
        <v>4871922</v>
      </c>
      <c r="E62" s="67">
        <v>5800081</v>
      </c>
      <c r="F62" s="68">
        <v>-4788797</v>
      </c>
      <c r="G62" s="66">
        <v>-1295761</v>
      </c>
      <c r="H62" s="69">
        <v>255858</v>
      </c>
      <c r="I62" s="67">
        <v>267434</v>
      </c>
      <c r="J62" s="67">
        <v>1458145</v>
      </c>
      <c r="K62" s="68">
        <v>8743801</v>
      </c>
      <c r="L62" s="68">
        <v>1601075</v>
      </c>
      <c r="M62" s="68">
        <v>207138</v>
      </c>
      <c r="N62" s="68">
        <v>12010159</v>
      </c>
      <c r="O62" s="66">
        <v>10991758</v>
      </c>
      <c r="P62" s="80">
        <f>IF(E62=0,,-F62/E62)</f>
        <v>0.8256431246391214</v>
      </c>
      <c r="Q62" s="80">
        <f>IF(E62=0,,-G62/E62)</f>
        <v>0.2234039490138155</v>
      </c>
      <c r="R62" s="81">
        <f>IF(E62=0,,I62/E62)</f>
        <v>0.046108666413451814</v>
      </c>
    </row>
    <row r="63" spans="1:18" ht="11.25" customHeight="1">
      <c r="A63" s="100"/>
      <c r="B63" s="18">
        <v>1998</v>
      </c>
      <c r="C63" s="54">
        <v>5362483</v>
      </c>
      <c r="D63" s="55">
        <v>4366966</v>
      </c>
      <c r="E63" s="54">
        <v>5485652</v>
      </c>
      <c r="F63" s="56">
        <v>-4044002</v>
      </c>
      <c r="G63" s="55">
        <v>-1084719</v>
      </c>
      <c r="H63" s="57">
        <v>254128</v>
      </c>
      <c r="I63" s="54">
        <v>258136</v>
      </c>
      <c r="J63" s="54">
        <v>2457893</v>
      </c>
      <c r="K63" s="56">
        <v>7497403</v>
      </c>
      <c r="L63" s="56">
        <v>1666998</v>
      </c>
      <c r="M63" s="56">
        <v>179947</v>
      </c>
      <c r="N63" s="56">
        <v>11802241</v>
      </c>
      <c r="O63" s="55">
        <v>11145055</v>
      </c>
      <c r="P63" s="76">
        <f>IF(E63=0,,-F63/E63)</f>
        <v>0.7371962348322496</v>
      </c>
      <c r="Q63" s="76">
        <f>IF(E63=0,,-G63/E63)</f>
        <v>0.1977374795192987</v>
      </c>
      <c r="R63" s="82">
        <f>IF(E63=0,,I63/E63)</f>
        <v>0.04705657595487282</v>
      </c>
    </row>
    <row r="64" spans="1:18" ht="11.25" customHeight="1">
      <c r="A64" s="101"/>
      <c r="B64" s="33">
        <v>1999</v>
      </c>
      <c r="C64" s="70">
        <v>5056860</v>
      </c>
      <c r="D64" s="71">
        <v>4996516</v>
      </c>
      <c r="E64" s="70">
        <v>4962702</v>
      </c>
      <c r="F64" s="72">
        <v>-5034020</v>
      </c>
      <c r="G64" s="71">
        <v>0</v>
      </c>
      <c r="H64" s="73">
        <v>-339315</v>
      </c>
      <c r="I64" s="70">
        <v>-339015</v>
      </c>
      <c r="J64" s="70">
        <v>2510119</v>
      </c>
      <c r="K64" s="72">
        <v>8550311</v>
      </c>
      <c r="L64" s="72">
        <v>1778627</v>
      </c>
      <c r="M64" s="72">
        <v>183124</v>
      </c>
      <c r="N64" s="72">
        <v>13022181</v>
      </c>
      <c r="O64" s="71">
        <v>12266473</v>
      </c>
      <c r="P64" s="83">
        <f>IF(E64=0,,-F64/E64)</f>
        <v>1.0143708004228342</v>
      </c>
      <c r="Q64" s="83">
        <f>IF(E64=0,,-G64/E64)</f>
        <v>0</v>
      </c>
      <c r="R64" s="84">
        <f>IF(E64=0,,I64/E64)</f>
        <v>-0.06831258455575209</v>
      </c>
    </row>
    <row r="65" spans="1:18" ht="11.25" customHeight="1">
      <c r="A65" s="105" t="s">
        <v>53</v>
      </c>
      <c r="B65" s="29">
        <v>1997</v>
      </c>
      <c r="C65" s="65">
        <v>3644</v>
      </c>
      <c r="D65" s="66">
        <v>3644</v>
      </c>
      <c r="E65" s="67">
        <v>3442</v>
      </c>
      <c r="F65" s="68">
        <v>-1910</v>
      </c>
      <c r="G65" s="66">
        <v>-2591</v>
      </c>
      <c r="H65" s="69">
        <v>-921</v>
      </c>
      <c r="I65" s="67">
        <v>-921</v>
      </c>
      <c r="J65" s="67">
        <v>1822</v>
      </c>
      <c r="K65" s="68">
        <v>1340</v>
      </c>
      <c r="L65" s="68">
        <v>0</v>
      </c>
      <c r="M65" s="68">
        <v>251</v>
      </c>
      <c r="N65" s="68">
        <v>3413</v>
      </c>
      <c r="O65" s="66">
        <v>3413</v>
      </c>
      <c r="P65" s="80">
        <f>IF(E65=0,,-F65/E65)</f>
        <v>0.5549099360836722</v>
      </c>
      <c r="Q65" s="80">
        <f>IF(E65=0,,-G65/E65)</f>
        <v>0.752760023242301</v>
      </c>
      <c r="R65" s="81">
        <f>IF(E65=0,,I65/E65)</f>
        <v>-0.2675769901220221</v>
      </c>
    </row>
    <row r="66" spans="1:18" ht="11.25" customHeight="1">
      <c r="A66" s="100"/>
      <c r="B66" s="18">
        <v>1998</v>
      </c>
      <c r="C66" s="54">
        <v>4013</v>
      </c>
      <c r="D66" s="55">
        <v>4013</v>
      </c>
      <c r="E66" s="54">
        <v>3899</v>
      </c>
      <c r="F66" s="56">
        <v>-2518</v>
      </c>
      <c r="G66" s="55">
        <v>0</v>
      </c>
      <c r="H66" s="57">
        <v>-431</v>
      </c>
      <c r="I66" s="54">
        <v>-431</v>
      </c>
      <c r="J66" s="54">
        <v>1936</v>
      </c>
      <c r="K66" s="56">
        <v>2089</v>
      </c>
      <c r="L66" s="56">
        <v>0</v>
      </c>
      <c r="M66" s="56">
        <v>204</v>
      </c>
      <c r="N66" s="56">
        <v>4229</v>
      </c>
      <c r="O66" s="55">
        <v>4229</v>
      </c>
      <c r="P66" s="76">
        <f>IF(E66=0,,-F66/E66)</f>
        <v>0.6458066170813029</v>
      </c>
      <c r="Q66" s="76">
        <f>IF(E66=0,,-G66/E66)</f>
        <v>0</v>
      </c>
      <c r="R66" s="82">
        <f>IF(E66=0,,I66/E66)</f>
        <v>-0.11054116440112849</v>
      </c>
    </row>
    <row r="67" spans="1:18" ht="11.25" customHeight="1">
      <c r="A67" s="101"/>
      <c r="B67" s="33">
        <v>1999</v>
      </c>
      <c r="C67" s="70">
        <v>4327</v>
      </c>
      <c r="D67" s="71">
        <v>4327</v>
      </c>
      <c r="E67" s="70">
        <v>4222</v>
      </c>
      <c r="F67" s="72">
        <v>-3156</v>
      </c>
      <c r="G67" s="71">
        <v>0</v>
      </c>
      <c r="H67" s="73">
        <v>-821</v>
      </c>
      <c r="I67" s="70">
        <v>-821</v>
      </c>
      <c r="J67" s="70">
        <v>2041</v>
      </c>
      <c r="K67" s="72">
        <v>2825</v>
      </c>
      <c r="L67" s="72">
        <v>0</v>
      </c>
      <c r="M67" s="72">
        <v>234</v>
      </c>
      <c r="N67" s="72">
        <v>5100</v>
      </c>
      <c r="O67" s="71">
        <v>5100</v>
      </c>
      <c r="P67" s="83">
        <f>IF(E67=0,,-F67/E67)</f>
        <v>0.7475130270014211</v>
      </c>
      <c r="Q67" s="83">
        <f>IF(E67=0,,-G67/E67)</f>
        <v>0</v>
      </c>
      <c r="R67" s="84">
        <f>IF(E67=0,,I67/E67)</f>
        <v>-0.1944576030317385</v>
      </c>
    </row>
    <row r="68" spans="1:18" ht="11.25" customHeight="1">
      <c r="A68" s="105" t="s">
        <v>63</v>
      </c>
      <c r="B68" s="29">
        <v>1997</v>
      </c>
      <c r="C68" s="65">
        <v>851964</v>
      </c>
      <c r="D68" s="66">
        <v>848483</v>
      </c>
      <c r="E68" s="67">
        <v>780342</v>
      </c>
      <c r="F68" s="68">
        <v>-794340</v>
      </c>
      <c r="G68" s="66">
        <v>-68065</v>
      </c>
      <c r="H68" s="69">
        <v>-17374</v>
      </c>
      <c r="I68" s="67">
        <v>-17374</v>
      </c>
      <c r="J68" s="67">
        <v>724063</v>
      </c>
      <c r="K68" s="68">
        <v>689275</v>
      </c>
      <c r="L68" s="68">
        <v>0</v>
      </c>
      <c r="M68" s="68">
        <v>39482</v>
      </c>
      <c r="N68" s="68">
        <v>1452820</v>
      </c>
      <c r="O68" s="66">
        <v>1449320</v>
      </c>
      <c r="P68" s="80">
        <f>IF(E68=0,,-F68/E68)</f>
        <v>1.0179382885965385</v>
      </c>
      <c r="Q68" s="80">
        <f>IF(E68=0,,-G68/E68)</f>
        <v>0.08722457589108365</v>
      </c>
      <c r="R68" s="81">
        <f>IF(E68=0,,I68/E68)</f>
        <v>-0.02226459680499063</v>
      </c>
    </row>
    <row r="69" spans="1:18" ht="11.25" customHeight="1">
      <c r="A69" s="100"/>
      <c r="B69" s="18">
        <v>1998</v>
      </c>
      <c r="C69" s="54">
        <v>915646</v>
      </c>
      <c r="D69" s="55">
        <v>913708</v>
      </c>
      <c r="E69" s="54">
        <v>859622</v>
      </c>
      <c r="F69" s="56">
        <v>-1579193</v>
      </c>
      <c r="G69" s="55">
        <v>-70296</v>
      </c>
      <c r="H69" s="57">
        <v>3568</v>
      </c>
      <c r="I69" s="54">
        <v>3568</v>
      </c>
      <c r="J69" s="54">
        <v>780087</v>
      </c>
      <c r="K69" s="56">
        <v>806394</v>
      </c>
      <c r="L69" s="56">
        <v>0</v>
      </c>
      <c r="M69" s="56">
        <v>46348</v>
      </c>
      <c r="N69" s="56">
        <v>1632829</v>
      </c>
      <c r="O69" s="55">
        <v>1632829</v>
      </c>
      <c r="P69" s="76">
        <f>IF(E69=0,,-F69/E69)</f>
        <v>1.8370783902692114</v>
      </c>
      <c r="Q69" s="76">
        <f>IF(E69=0,,-G69/E69)</f>
        <v>0.0817754780589608</v>
      </c>
      <c r="R69" s="82">
        <f>IF(E69=0,,I69/E69)</f>
        <v>0.004150661569852796</v>
      </c>
    </row>
    <row r="70" spans="1:18" ht="11.25" customHeight="1">
      <c r="A70" s="101"/>
      <c r="B70" s="33">
        <v>1999</v>
      </c>
      <c r="C70" s="70">
        <v>1085686</v>
      </c>
      <c r="D70" s="71">
        <v>1083428</v>
      </c>
      <c r="E70" s="70">
        <v>954541</v>
      </c>
      <c r="F70" s="72">
        <v>-897160</v>
      </c>
      <c r="G70" s="71">
        <v>0</v>
      </c>
      <c r="H70" s="73">
        <v>37207</v>
      </c>
      <c r="I70" s="70">
        <v>37207</v>
      </c>
      <c r="J70" s="70">
        <v>911232</v>
      </c>
      <c r="K70" s="72">
        <v>957470</v>
      </c>
      <c r="L70" s="72">
        <v>0</v>
      </c>
      <c r="M70" s="72">
        <v>52038</v>
      </c>
      <c r="N70" s="72">
        <v>1920740</v>
      </c>
      <c r="O70" s="71">
        <v>1915790</v>
      </c>
      <c r="P70" s="83">
        <f>IF(E70=0,,-F70/E70)</f>
        <v>0.939886290897929</v>
      </c>
      <c r="Q70" s="83">
        <f>IF(E70=0,,-G70/E70)</f>
        <v>0</v>
      </c>
      <c r="R70" s="84">
        <f>IF(E70=0,,I70/E70)</f>
        <v>0.03897894380649967</v>
      </c>
    </row>
  </sheetData>
  <mergeCells count="21">
    <mergeCell ref="A68:A70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186972</v>
      </c>
      <c r="D7" s="15">
        <v>820571</v>
      </c>
      <c r="E7" s="15">
        <v>0</v>
      </c>
      <c r="F7" s="15">
        <v>-1575030</v>
      </c>
      <c r="G7" s="15">
        <v>0</v>
      </c>
      <c r="H7" s="15">
        <v>-33712</v>
      </c>
      <c r="I7" s="15">
        <v>-131616</v>
      </c>
      <c r="J7" s="15">
        <v>-52623</v>
      </c>
      <c r="K7" s="15">
        <v>0</v>
      </c>
      <c r="L7" s="16">
        <v>-785438</v>
      </c>
      <c r="M7" s="86">
        <f>IF(C7=0,,-F7/C7)</f>
        <v>8.423881650728452</v>
      </c>
      <c r="N7" s="86">
        <f>IF(C7=0,,-I7/C7)</f>
        <v>0.7039342789294654</v>
      </c>
      <c r="O7" s="87">
        <f>IF(C7=0,,L7/C7)</f>
        <v>-4.200832210170507</v>
      </c>
    </row>
    <row r="8" spans="1:15" ht="11.25" customHeight="1">
      <c r="A8" s="17"/>
      <c r="B8" s="18">
        <v>1998</v>
      </c>
      <c r="C8" s="19">
        <v>-1082195</v>
      </c>
      <c r="D8" s="20">
        <v>848942</v>
      </c>
      <c r="E8" s="20">
        <v>123</v>
      </c>
      <c r="F8" s="20">
        <v>-82482</v>
      </c>
      <c r="G8" s="20">
        <v>0</v>
      </c>
      <c r="H8" s="20">
        <v>0</v>
      </c>
      <c r="I8" s="20">
        <v>-94274</v>
      </c>
      <c r="J8" s="20">
        <v>-51868</v>
      </c>
      <c r="K8" s="20">
        <v>0</v>
      </c>
      <c r="L8" s="21">
        <v>-461754</v>
      </c>
      <c r="M8" s="88">
        <f>IF(C8=0,,-F8/C8)</f>
        <v>-0.07621731758139706</v>
      </c>
      <c r="N8" s="88">
        <f>IF(C8=0,,-I8/C8)</f>
        <v>-0.08711369023142779</v>
      </c>
      <c r="O8" s="89">
        <f>IF(C8=0,,L8/C8)</f>
        <v>0.42668280670304337</v>
      </c>
    </row>
    <row r="9" spans="1:15" ht="11.25" customHeight="1" thickBot="1">
      <c r="A9" s="22"/>
      <c r="B9" s="23">
        <v>1999</v>
      </c>
      <c r="C9" s="24">
        <v>-442320</v>
      </c>
      <c r="D9" s="25">
        <v>602268</v>
      </c>
      <c r="E9" s="25">
        <v>471</v>
      </c>
      <c r="F9" s="25">
        <v>-313070</v>
      </c>
      <c r="G9" s="25">
        <v>0</v>
      </c>
      <c r="H9" s="25">
        <v>-20520</v>
      </c>
      <c r="I9" s="25">
        <v>-64971</v>
      </c>
      <c r="J9" s="25">
        <v>-90962</v>
      </c>
      <c r="K9" s="25">
        <v>0</v>
      </c>
      <c r="L9" s="26">
        <v>-329104</v>
      </c>
      <c r="M9" s="90">
        <f>IF(C9=0,,-F9/C9)</f>
        <v>-0.7077907397359378</v>
      </c>
      <c r="N9" s="90">
        <f>IF(C9=0,,-I9/C9)</f>
        <v>-0.14688686923494304</v>
      </c>
      <c r="O9" s="91">
        <f>IF(C9=0,,L9/C9)</f>
        <v>0.7440405136552722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56</v>
      </c>
      <c r="B11" s="29">
        <v>1997</v>
      </c>
      <c r="C11" s="30">
        <v>178697</v>
      </c>
      <c r="D11" s="31">
        <v>815125</v>
      </c>
      <c r="E11" s="31">
        <v>0</v>
      </c>
      <c r="F11" s="31">
        <v>-1577569</v>
      </c>
      <c r="G11" s="31">
        <v>0</v>
      </c>
      <c r="H11" s="31">
        <v>0</v>
      </c>
      <c r="I11" s="31">
        <v>-121335</v>
      </c>
      <c r="J11" s="31">
        <v>-52623</v>
      </c>
      <c r="K11" s="31">
        <v>0</v>
      </c>
      <c r="L11" s="32">
        <v>-757705</v>
      </c>
      <c r="M11" s="92">
        <f>IF(C11=0,,-F11/C11)</f>
        <v>8.828178424931588</v>
      </c>
      <c r="N11" s="92">
        <f>IF(C11=0,,-I11/C11)</f>
        <v>0.6789985282349452</v>
      </c>
      <c r="O11" s="93">
        <f>IF(C11=0,,L11/C11)</f>
        <v>-4.240166315047259</v>
      </c>
    </row>
    <row r="12" spans="1:15" ht="11.25" customHeight="1">
      <c r="A12" s="100"/>
      <c r="B12" s="18">
        <v>1998</v>
      </c>
      <c r="C12" s="19">
        <v>-1088836</v>
      </c>
      <c r="D12" s="20">
        <v>843897</v>
      </c>
      <c r="E12" s="20">
        <v>0</v>
      </c>
      <c r="F12" s="20">
        <v>-89758</v>
      </c>
      <c r="G12" s="20">
        <v>0</v>
      </c>
      <c r="H12" s="20">
        <v>0</v>
      </c>
      <c r="I12" s="20">
        <v>-86322</v>
      </c>
      <c r="J12" s="20">
        <v>-51868</v>
      </c>
      <c r="K12" s="20">
        <v>0</v>
      </c>
      <c r="L12" s="21">
        <v>-472887</v>
      </c>
      <c r="M12" s="88">
        <f>IF(C12=0,,-F12/C12)</f>
        <v>-0.08243482030351679</v>
      </c>
      <c r="N12" s="88">
        <f>IF(C12=0,,-I12/C12)</f>
        <v>-0.07927915682435188</v>
      </c>
      <c r="O12" s="94">
        <f>IF(C12=0,,L12/C12)</f>
        <v>0.43430507440973665</v>
      </c>
    </row>
    <row r="13" spans="1:15" ht="11.25" customHeight="1">
      <c r="A13" s="101"/>
      <c r="B13" s="33">
        <v>1999</v>
      </c>
      <c r="C13" s="34">
        <v>-462329</v>
      </c>
      <c r="D13" s="35">
        <v>598749</v>
      </c>
      <c r="E13" s="35">
        <v>0</v>
      </c>
      <c r="F13" s="35">
        <v>-316990</v>
      </c>
      <c r="G13" s="35">
        <v>0</v>
      </c>
      <c r="H13" s="35">
        <v>0</v>
      </c>
      <c r="I13" s="35">
        <v>-50940</v>
      </c>
      <c r="J13" s="35">
        <v>-90962</v>
      </c>
      <c r="K13" s="35">
        <v>0</v>
      </c>
      <c r="L13" s="36">
        <v>-322472</v>
      </c>
      <c r="M13" s="95">
        <f>IF(C13=0,,-F13/C13)</f>
        <v>-0.6856372842715901</v>
      </c>
      <c r="N13" s="95">
        <f>IF(C13=0,,-I13/C13)</f>
        <v>-0.1101812778346156</v>
      </c>
      <c r="O13" s="96">
        <f>IF(C13=0,,L13/C13)</f>
        <v>0.6974946412619585</v>
      </c>
    </row>
    <row r="14" spans="1:15" ht="11.25" customHeight="1">
      <c r="A14" s="105" t="s">
        <v>46</v>
      </c>
      <c r="B14" s="29">
        <v>1997</v>
      </c>
      <c r="C14" s="30">
        <v>0</v>
      </c>
      <c r="D14" s="31">
        <v>554</v>
      </c>
      <c r="E14" s="31">
        <v>0</v>
      </c>
      <c r="F14" s="31">
        <v>2566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2">
        <v>3120</v>
      </c>
      <c r="M14" s="92">
        <f>IF(C14=0,,-F14/C14)</f>
        <v>0</v>
      </c>
      <c r="N14" s="92">
        <f>IF(C14=0,,-I14/C14)</f>
        <v>0</v>
      </c>
      <c r="O14" s="93">
        <f>IF(C14=0,,L14/C14)</f>
        <v>0</v>
      </c>
    </row>
    <row r="15" spans="1:15" ht="11.25" customHeight="1">
      <c r="A15" s="100"/>
      <c r="B15" s="18">
        <v>1998</v>
      </c>
      <c r="C15" s="19">
        <v>0</v>
      </c>
      <c r="D15" s="20">
        <v>336</v>
      </c>
      <c r="E15" s="20">
        <v>0</v>
      </c>
      <c r="F15" s="20">
        <v>2302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1">
        <v>2638</v>
      </c>
      <c r="M15" s="88">
        <f>IF(C15=0,,-F15/C15)</f>
        <v>0</v>
      </c>
      <c r="N15" s="88">
        <f>IF(C15=0,,-I15/C15)</f>
        <v>0</v>
      </c>
      <c r="O15" s="94">
        <f>IF(C15=0,,L15/C15)</f>
        <v>0</v>
      </c>
    </row>
    <row r="16" spans="1:15" ht="11.25" customHeight="1">
      <c r="A16" s="101"/>
      <c r="B16" s="33">
        <v>1999</v>
      </c>
      <c r="C16" s="34">
        <v>0</v>
      </c>
      <c r="D16" s="35">
        <v>184</v>
      </c>
      <c r="E16" s="35">
        <v>0</v>
      </c>
      <c r="F16" s="35">
        <v>2431</v>
      </c>
      <c r="G16" s="35">
        <v>0</v>
      </c>
      <c r="H16" s="35">
        <v>-20520</v>
      </c>
      <c r="I16" s="35">
        <v>0</v>
      </c>
      <c r="J16" s="35">
        <v>0</v>
      </c>
      <c r="K16" s="35">
        <v>0</v>
      </c>
      <c r="L16" s="36">
        <v>-17905</v>
      </c>
      <c r="M16" s="95">
        <f>IF(C16=0,,-F16/C16)</f>
        <v>0</v>
      </c>
      <c r="N16" s="95">
        <f>IF(C16=0,,-I16/C16)</f>
        <v>0</v>
      </c>
      <c r="O16" s="96">
        <f>IF(C16=0,,L16/C16)</f>
        <v>0</v>
      </c>
    </row>
    <row r="17" spans="1:15" ht="11.25" customHeight="1">
      <c r="A17" s="105" t="s">
        <v>47</v>
      </c>
      <c r="B17" s="29">
        <v>1997</v>
      </c>
      <c r="C17" s="30">
        <v>8275</v>
      </c>
      <c r="D17" s="31">
        <v>4892</v>
      </c>
      <c r="E17" s="31">
        <v>0</v>
      </c>
      <c r="F17" s="31">
        <v>-27</v>
      </c>
      <c r="G17" s="31">
        <v>0</v>
      </c>
      <c r="H17" s="31">
        <v>-33712</v>
      </c>
      <c r="I17" s="31">
        <v>-10281</v>
      </c>
      <c r="J17" s="31">
        <v>0</v>
      </c>
      <c r="K17" s="31">
        <v>0</v>
      </c>
      <c r="L17" s="32">
        <v>-30853</v>
      </c>
      <c r="M17" s="92">
        <f>IF(C17=0,,-F17/C17)</f>
        <v>0.0032628398791540785</v>
      </c>
      <c r="N17" s="92">
        <f>IF(C17=0,,-I17/C17)</f>
        <v>1.242416918429003</v>
      </c>
      <c r="O17" s="93">
        <f>IF(C17=0,,L17/C17)</f>
        <v>-3.7284592145015107</v>
      </c>
    </row>
    <row r="18" spans="1:15" ht="11.25" customHeight="1">
      <c r="A18" s="100"/>
      <c r="B18" s="18">
        <v>1998</v>
      </c>
      <c r="C18" s="19">
        <v>6641</v>
      </c>
      <c r="D18" s="20">
        <v>4709</v>
      </c>
      <c r="E18" s="20">
        <v>123</v>
      </c>
      <c r="F18" s="20">
        <v>4974</v>
      </c>
      <c r="G18" s="20">
        <v>0</v>
      </c>
      <c r="H18" s="20">
        <v>0</v>
      </c>
      <c r="I18" s="20">
        <v>-7952</v>
      </c>
      <c r="J18" s="20">
        <v>0</v>
      </c>
      <c r="K18" s="20">
        <v>0</v>
      </c>
      <c r="L18" s="21">
        <v>8495</v>
      </c>
      <c r="M18" s="88">
        <f>IF(C18=0,,-F18/C18)</f>
        <v>-0.7489835868092155</v>
      </c>
      <c r="N18" s="88">
        <f>IF(C18=0,,-I18/C18)</f>
        <v>1.197410028610149</v>
      </c>
      <c r="O18" s="94">
        <f>IF(C18=0,,L18/C18)</f>
        <v>1.279174823068815</v>
      </c>
    </row>
    <row r="19" spans="1:15" ht="11.25" customHeight="1">
      <c r="A19" s="101"/>
      <c r="B19" s="33">
        <v>1999</v>
      </c>
      <c r="C19" s="34">
        <v>20009</v>
      </c>
      <c r="D19" s="35">
        <v>3335</v>
      </c>
      <c r="E19" s="35">
        <v>471</v>
      </c>
      <c r="F19" s="35">
        <v>1489</v>
      </c>
      <c r="G19" s="35">
        <v>0</v>
      </c>
      <c r="H19" s="35">
        <v>0</v>
      </c>
      <c r="I19" s="35">
        <v>-14031</v>
      </c>
      <c r="J19" s="35">
        <v>0</v>
      </c>
      <c r="K19" s="35">
        <v>0</v>
      </c>
      <c r="L19" s="36">
        <v>11273</v>
      </c>
      <c r="M19" s="95">
        <f>IF(C19=0,,-F19/C19)</f>
        <v>-0.0744165125693438</v>
      </c>
      <c r="N19" s="95">
        <f>IF(C19=0,,-I19/C19)</f>
        <v>0.701234444499975</v>
      </c>
      <c r="O19" s="96">
        <f>IF(C19=0,,L19/C19)</f>
        <v>0.5633964715877855</v>
      </c>
    </row>
  </sheetData>
  <mergeCells count="4"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187572</v>
      </c>
      <c r="D7" s="51">
        <v>186972</v>
      </c>
      <c r="E7" s="50">
        <v>187572</v>
      </c>
      <c r="F7" s="52">
        <v>-1575274</v>
      </c>
      <c r="G7" s="51">
        <v>-131616</v>
      </c>
      <c r="H7" s="53">
        <v>-785438</v>
      </c>
      <c r="I7" s="53">
        <v>-785438</v>
      </c>
      <c r="J7" s="50">
        <v>0</v>
      </c>
      <c r="K7" s="52">
        <v>20124927</v>
      </c>
      <c r="L7" s="52">
        <v>3381</v>
      </c>
      <c r="M7" s="52">
        <v>1665451</v>
      </c>
      <c r="N7" s="52">
        <v>21793759</v>
      </c>
      <c r="O7" s="51">
        <v>20756400</v>
      </c>
      <c r="P7" s="74">
        <f>IF(E7=0,,-F7/E7)</f>
        <v>8.398236410551682</v>
      </c>
      <c r="Q7" s="74">
        <f>IF(E7=0,,-G7/E7)</f>
        <v>0.7016825538993027</v>
      </c>
      <c r="R7" s="75">
        <f>IF(E7=0,,I7/E7)</f>
        <v>-4.18739470709914</v>
      </c>
    </row>
    <row r="8" spans="1:18" ht="11.25" customHeight="1">
      <c r="A8" s="17"/>
      <c r="B8" s="18">
        <v>1998</v>
      </c>
      <c r="C8" s="54">
        <v>-1081795</v>
      </c>
      <c r="D8" s="55">
        <v>-1082195</v>
      </c>
      <c r="E8" s="54">
        <v>-1081795</v>
      </c>
      <c r="F8" s="56">
        <v>-37722</v>
      </c>
      <c r="G8" s="55">
        <v>-94274</v>
      </c>
      <c r="H8" s="57">
        <v>-461754</v>
      </c>
      <c r="I8" s="57">
        <v>-461754</v>
      </c>
      <c r="J8" s="54">
        <v>0</v>
      </c>
      <c r="K8" s="56">
        <v>19125341</v>
      </c>
      <c r="L8" s="56">
        <v>2702</v>
      </c>
      <c r="M8" s="56">
        <v>1614913</v>
      </c>
      <c r="N8" s="56">
        <v>20742956</v>
      </c>
      <c r="O8" s="55">
        <v>19762260</v>
      </c>
      <c r="P8" s="76">
        <f>IF(E8=0,,-F8/E8)</f>
        <v>-0.03486982284074155</v>
      </c>
      <c r="Q8" s="76">
        <f>IF(E8=0,,-G8/E8)</f>
        <v>-0.0871459010256102</v>
      </c>
      <c r="R8" s="77">
        <f>IF(E8=0,,I8/E8)</f>
        <v>0.4268405751551819</v>
      </c>
    </row>
    <row r="9" spans="1:18" ht="11.25" customHeight="1" thickBot="1">
      <c r="A9" s="22"/>
      <c r="B9" s="23">
        <v>1999</v>
      </c>
      <c r="C9" s="58">
        <v>-455752</v>
      </c>
      <c r="D9" s="59">
        <v>-442320</v>
      </c>
      <c r="E9" s="58">
        <v>-455752</v>
      </c>
      <c r="F9" s="60">
        <v>-293904</v>
      </c>
      <c r="G9" s="59">
        <v>-64971</v>
      </c>
      <c r="H9" s="61">
        <v>-329104</v>
      </c>
      <c r="I9" s="61">
        <v>-329104</v>
      </c>
      <c r="J9" s="58">
        <v>0</v>
      </c>
      <c r="K9" s="60">
        <v>18627579</v>
      </c>
      <c r="L9" s="60">
        <v>2791</v>
      </c>
      <c r="M9" s="60">
        <v>1290884</v>
      </c>
      <c r="N9" s="60">
        <v>19921254</v>
      </c>
      <c r="O9" s="59">
        <v>18965687</v>
      </c>
      <c r="P9" s="78">
        <f>IF(E9=0,,-F9/E9)</f>
        <v>-0.6448770383892994</v>
      </c>
      <c r="Q9" s="78">
        <f>IF(E9=0,,-G9/E9)</f>
        <v>-0.1425577945900402</v>
      </c>
      <c r="R9" s="79">
        <f>IF(E9=0,,I9/E9)</f>
        <v>0.722112025838614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56</v>
      </c>
      <c r="B11" s="29">
        <v>1997</v>
      </c>
      <c r="C11" s="65">
        <v>178697</v>
      </c>
      <c r="D11" s="66">
        <v>178697</v>
      </c>
      <c r="E11" s="67">
        <v>178697</v>
      </c>
      <c r="F11" s="68">
        <v>-1577569</v>
      </c>
      <c r="G11" s="66">
        <v>-121335</v>
      </c>
      <c r="H11" s="69">
        <v>-757705</v>
      </c>
      <c r="I11" s="67">
        <v>-757705</v>
      </c>
      <c r="J11" s="67">
        <v>0</v>
      </c>
      <c r="K11" s="68">
        <v>19071526</v>
      </c>
      <c r="L11" s="68">
        <v>0</v>
      </c>
      <c r="M11" s="68">
        <v>1561912</v>
      </c>
      <c r="N11" s="68">
        <v>20633438</v>
      </c>
      <c r="O11" s="66">
        <v>20633438</v>
      </c>
      <c r="P11" s="80">
        <f>IF(E11=0,,-F11/E11)</f>
        <v>8.828178424931588</v>
      </c>
      <c r="Q11" s="80">
        <f>IF(E11=0,,-G11/E11)</f>
        <v>0.6789985282349452</v>
      </c>
      <c r="R11" s="81">
        <f>IF(E11=0,,I11/E11)</f>
        <v>-4.240166315047259</v>
      </c>
    </row>
    <row r="12" spans="1:18" ht="11.25" customHeight="1">
      <c r="A12" s="100"/>
      <c r="B12" s="18">
        <v>1998</v>
      </c>
      <c r="C12" s="54">
        <v>-1088836</v>
      </c>
      <c r="D12" s="55">
        <v>-1088836</v>
      </c>
      <c r="E12" s="54">
        <v>-1088836</v>
      </c>
      <c r="F12" s="56">
        <v>-89758</v>
      </c>
      <c r="G12" s="55">
        <v>-86322</v>
      </c>
      <c r="H12" s="57">
        <v>-472887</v>
      </c>
      <c r="I12" s="54">
        <v>-472887</v>
      </c>
      <c r="J12" s="54">
        <v>0</v>
      </c>
      <c r="K12" s="56">
        <v>18135026</v>
      </c>
      <c r="L12" s="56">
        <v>0</v>
      </c>
      <c r="M12" s="56">
        <v>1513000</v>
      </c>
      <c r="N12" s="56">
        <v>19648026</v>
      </c>
      <c r="O12" s="55">
        <v>19648026</v>
      </c>
      <c r="P12" s="76">
        <f>IF(E12=0,,-F12/E12)</f>
        <v>-0.08243482030351679</v>
      </c>
      <c r="Q12" s="76">
        <f>IF(E12=0,,-G12/E12)</f>
        <v>-0.07927915682435188</v>
      </c>
      <c r="R12" s="82">
        <f>IF(E12=0,,I12/E12)</f>
        <v>0.43430507440973665</v>
      </c>
    </row>
    <row r="13" spans="1:18" ht="11.25" customHeight="1">
      <c r="A13" s="101"/>
      <c r="B13" s="33">
        <v>1999</v>
      </c>
      <c r="C13" s="70">
        <v>-462329</v>
      </c>
      <c r="D13" s="71">
        <v>-462329</v>
      </c>
      <c r="E13" s="70">
        <v>-462329</v>
      </c>
      <c r="F13" s="72">
        <v>-316990</v>
      </c>
      <c r="G13" s="71">
        <v>-50940</v>
      </c>
      <c r="H13" s="73">
        <v>-322472</v>
      </c>
      <c r="I13" s="70">
        <v>-322472</v>
      </c>
      <c r="J13" s="70">
        <v>0</v>
      </c>
      <c r="K13" s="72">
        <v>17665997</v>
      </c>
      <c r="L13" s="72">
        <v>0</v>
      </c>
      <c r="M13" s="72">
        <v>1190737</v>
      </c>
      <c r="N13" s="72">
        <v>18856734</v>
      </c>
      <c r="O13" s="71">
        <v>18856734</v>
      </c>
      <c r="P13" s="83">
        <f>IF(E13=0,,-F13/E13)</f>
        <v>-0.6856372842715901</v>
      </c>
      <c r="Q13" s="83">
        <f>IF(E13=0,,-G13/E13)</f>
        <v>-0.1101812778346156</v>
      </c>
      <c r="R13" s="84">
        <f>IF(E13=0,,I13/E13)</f>
        <v>0.6974946412619585</v>
      </c>
    </row>
    <row r="14" spans="1:18" ht="11.25" customHeight="1">
      <c r="A14" s="105" t="s">
        <v>46</v>
      </c>
      <c r="B14" s="29">
        <v>1997</v>
      </c>
      <c r="C14" s="65">
        <v>0</v>
      </c>
      <c r="D14" s="66">
        <v>0</v>
      </c>
      <c r="E14" s="67">
        <v>0</v>
      </c>
      <c r="F14" s="68">
        <v>2566</v>
      </c>
      <c r="G14" s="66">
        <v>0</v>
      </c>
      <c r="H14" s="69">
        <v>3120</v>
      </c>
      <c r="I14" s="67">
        <v>3120</v>
      </c>
      <c r="J14" s="67">
        <v>0</v>
      </c>
      <c r="K14" s="68">
        <v>7601</v>
      </c>
      <c r="L14" s="68">
        <v>0</v>
      </c>
      <c r="M14" s="68">
        <v>99</v>
      </c>
      <c r="N14" s="68">
        <v>7700</v>
      </c>
      <c r="O14" s="66">
        <v>7700</v>
      </c>
      <c r="P14" s="80">
        <f>IF(E14=0,,-F14/E14)</f>
        <v>0</v>
      </c>
      <c r="Q14" s="80">
        <f>IF(E14=0,,-G14/E14)</f>
        <v>0</v>
      </c>
      <c r="R14" s="81">
        <f>IF(E14=0,,I14/E14)</f>
        <v>0</v>
      </c>
    </row>
    <row r="15" spans="1:18" ht="11.25" customHeight="1">
      <c r="A15" s="100"/>
      <c r="B15" s="18">
        <v>1998</v>
      </c>
      <c r="C15" s="54">
        <v>0</v>
      </c>
      <c r="D15" s="55">
        <v>0</v>
      </c>
      <c r="E15" s="54">
        <v>0</v>
      </c>
      <c r="F15" s="56">
        <v>2302</v>
      </c>
      <c r="G15" s="55">
        <v>0</v>
      </c>
      <c r="H15" s="57">
        <v>2638</v>
      </c>
      <c r="I15" s="54">
        <v>2638</v>
      </c>
      <c r="J15" s="54">
        <v>0</v>
      </c>
      <c r="K15" s="56">
        <v>5115</v>
      </c>
      <c r="L15" s="56">
        <v>0</v>
      </c>
      <c r="M15" s="56">
        <v>153</v>
      </c>
      <c r="N15" s="56">
        <v>5268</v>
      </c>
      <c r="O15" s="55">
        <v>5268</v>
      </c>
      <c r="P15" s="76">
        <f>IF(E15=0,,-F15/E15)</f>
        <v>0</v>
      </c>
      <c r="Q15" s="76">
        <f>IF(E15=0,,-G15/E15)</f>
        <v>0</v>
      </c>
      <c r="R15" s="82">
        <f>IF(E15=0,,I15/E15)</f>
        <v>0</v>
      </c>
    </row>
    <row r="16" spans="1:18" ht="11.25" customHeight="1">
      <c r="A16" s="101"/>
      <c r="B16" s="33">
        <v>1999</v>
      </c>
      <c r="C16" s="70">
        <v>0</v>
      </c>
      <c r="D16" s="71">
        <v>0</v>
      </c>
      <c r="E16" s="70">
        <v>0</v>
      </c>
      <c r="F16" s="72">
        <v>2431</v>
      </c>
      <c r="G16" s="71">
        <v>0</v>
      </c>
      <c r="H16" s="73">
        <v>-17905</v>
      </c>
      <c r="I16" s="70">
        <v>-17905</v>
      </c>
      <c r="J16" s="70">
        <v>0</v>
      </c>
      <c r="K16" s="72">
        <v>2697</v>
      </c>
      <c r="L16" s="72">
        <v>0</v>
      </c>
      <c r="M16" s="72">
        <v>81</v>
      </c>
      <c r="N16" s="72">
        <v>2778</v>
      </c>
      <c r="O16" s="71">
        <v>2778</v>
      </c>
      <c r="P16" s="83">
        <f>IF(E16=0,,-F16/E16)</f>
        <v>0</v>
      </c>
      <c r="Q16" s="83">
        <f>IF(E16=0,,-G16/E16)</f>
        <v>0</v>
      </c>
      <c r="R16" s="84">
        <f>IF(E16=0,,I16/E16)</f>
        <v>0</v>
      </c>
    </row>
    <row r="17" spans="1:18" ht="11.25" customHeight="1">
      <c r="A17" s="105" t="s">
        <v>47</v>
      </c>
      <c r="B17" s="29">
        <v>1997</v>
      </c>
      <c r="C17" s="65">
        <v>8875</v>
      </c>
      <c r="D17" s="66">
        <v>8275</v>
      </c>
      <c r="E17" s="67">
        <v>8875</v>
      </c>
      <c r="F17" s="68">
        <v>-271</v>
      </c>
      <c r="G17" s="66">
        <v>-10281</v>
      </c>
      <c r="H17" s="69">
        <v>-30853</v>
      </c>
      <c r="I17" s="67">
        <v>-30853</v>
      </c>
      <c r="J17" s="67">
        <v>0</v>
      </c>
      <c r="K17" s="68">
        <v>1045800</v>
      </c>
      <c r="L17" s="68">
        <v>3381</v>
      </c>
      <c r="M17" s="68">
        <v>103440</v>
      </c>
      <c r="N17" s="68">
        <v>1152621</v>
      </c>
      <c r="O17" s="66">
        <v>115262</v>
      </c>
      <c r="P17" s="80">
        <f>IF(E17=0,,-F17/E17)</f>
        <v>0.030535211267605635</v>
      </c>
      <c r="Q17" s="80">
        <f>IF(E17=0,,-G17/E17)</f>
        <v>1.1584225352112676</v>
      </c>
      <c r="R17" s="81">
        <f>IF(E17=0,,I17/E17)</f>
        <v>-3.4763943661971832</v>
      </c>
    </row>
    <row r="18" spans="1:18" ht="11.25" customHeight="1">
      <c r="A18" s="100"/>
      <c r="B18" s="18">
        <v>1998</v>
      </c>
      <c r="C18" s="54">
        <v>7041</v>
      </c>
      <c r="D18" s="55">
        <v>6641</v>
      </c>
      <c r="E18" s="54">
        <v>7041</v>
      </c>
      <c r="F18" s="56">
        <v>49734</v>
      </c>
      <c r="G18" s="55">
        <v>-7952</v>
      </c>
      <c r="H18" s="57">
        <v>8495</v>
      </c>
      <c r="I18" s="54">
        <v>8495</v>
      </c>
      <c r="J18" s="54">
        <v>0</v>
      </c>
      <c r="K18" s="56">
        <v>985200</v>
      </c>
      <c r="L18" s="56">
        <v>2702</v>
      </c>
      <c r="M18" s="56">
        <v>101760</v>
      </c>
      <c r="N18" s="56">
        <v>1089662</v>
      </c>
      <c r="O18" s="55">
        <v>108966</v>
      </c>
      <c r="P18" s="76">
        <f>IF(E18=0,,-F18/E18)</f>
        <v>-7.063485300383468</v>
      </c>
      <c r="Q18" s="76">
        <f>IF(E18=0,,-G18/E18)</f>
        <v>1.1293850305354354</v>
      </c>
      <c r="R18" s="82">
        <f>IF(E18=0,,I18/E18)</f>
        <v>1.2065047578468968</v>
      </c>
    </row>
    <row r="19" spans="1:18" ht="11.25" customHeight="1">
      <c r="A19" s="101"/>
      <c r="B19" s="33">
        <v>1999</v>
      </c>
      <c r="C19" s="70">
        <v>6577</v>
      </c>
      <c r="D19" s="71">
        <v>20009</v>
      </c>
      <c r="E19" s="70">
        <v>6577</v>
      </c>
      <c r="F19" s="72">
        <v>20655</v>
      </c>
      <c r="G19" s="71">
        <v>-14031</v>
      </c>
      <c r="H19" s="73">
        <v>11273</v>
      </c>
      <c r="I19" s="70">
        <v>11273</v>
      </c>
      <c r="J19" s="70">
        <v>0</v>
      </c>
      <c r="K19" s="72">
        <v>958885</v>
      </c>
      <c r="L19" s="72">
        <v>2791</v>
      </c>
      <c r="M19" s="72">
        <v>100066</v>
      </c>
      <c r="N19" s="72">
        <v>1061742</v>
      </c>
      <c r="O19" s="71">
        <v>106175</v>
      </c>
      <c r="P19" s="83">
        <f>IF(E19=0,,-F19/E19)</f>
        <v>-3.1404895849171353</v>
      </c>
      <c r="Q19" s="83">
        <f>IF(E19=0,,-G19/E19)</f>
        <v>2.1333434696670213</v>
      </c>
      <c r="R19" s="84">
        <f>IF(E19=0,,I19/E19)</f>
        <v>1.714003344990117</v>
      </c>
    </row>
  </sheetData>
  <mergeCells count="4"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5704795</v>
      </c>
      <c r="D7" s="15">
        <v>495413</v>
      </c>
      <c r="E7" s="15">
        <v>27580</v>
      </c>
      <c r="F7" s="15">
        <v>-4796217</v>
      </c>
      <c r="G7" s="15">
        <v>0</v>
      </c>
      <c r="H7" s="15">
        <v>-164298</v>
      </c>
      <c r="I7" s="15">
        <v>-1176998</v>
      </c>
      <c r="J7" s="15">
        <v>1785</v>
      </c>
      <c r="K7" s="15">
        <v>0</v>
      </c>
      <c r="L7" s="16">
        <v>92061</v>
      </c>
      <c r="M7" s="86">
        <f>IF(C7=0,,-F7/C7)</f>
        <v>0.8407343296297237</v>
      </c>
      <c r="N7" s="86">
        <f>IF(C7=0,,-I7/C7)</f>
        <v>0.206317317274328</v>
      </c>
      <c r="O7" s="87">
        <f>IF(C7=0,,L7/C7)</f>
        <v>0.01613747733266489</v>
      </c>
    </row>
    <row r="8" spans="1:15" ht="11.25" customHeight="1">
      <c r="A8" s="17"/>
      <c r="B8" s="18">
        <v>1998</v>
      </c>
      <c r="C8" s="19">
        <v>5717113</v>
      </c>
      <c r="D8" s="20">
        <v>453829</v>
      </c>
      <c r="E8" s="20">
        <v>27794</v>
      </c>
      <c r="F8" s="20">
        <v>-4392277</v>
      </c>
      <c r="G8" s="20">
        <v>0</v>
      </c>
      <c r="H8" s="20">
        <v>-189372</v>
      </c>
      <c r="I8" s="20">
        <v>-1171064</v>
      </c>
      <c r="J8" s="20">
        <v>-29</v>
      </c>
      <c r="K8" s="20">
        <v>0</v>
      </c>
      <c r="L8" s="21">
        <v>445994</v>
      </c>
      <c r="M8" s="88">
        <f>IF(C8=0,,-F8/C8)</f>
        <v>0.7682683550246426</v>
      </c>
      <c r="N8" s="88">
        <f>IF(C8=0,,-I8/C8)</f>
        <v>0.20483485283568822</v>
      </c>
      <c r="O8" s="89">
        <f>IF(C8=0,,L8/C8)</f>
        <v>0.0780103524278775</v>
      </c>
    </row>
    <row r="9" spans="1:15" ht="11.25" customHeight="1" thickBot="1">
      <c r="A9" s="22"/>
      <c r="B9" s="23">
        <v>1999</v>
      </c>
      <c r="C9" s="24">
        <v>5517753</v>
      </c>
      <c r="D9" s="25">
        <v>469571</v>
      </c>
      <c r="E9" s="25">
        <v>10612</v>
      </c>
      <c r="F9" s="25">
        <v>-4693198</v>
      </c>
      <c r="G9" s="25">
        <v>-560</v>
      </c>
      <c r="H9" s="25">
        <v>-357837</v>
      </c>
      <c r="I9" s="25">
        <v>-1202962</v>
      </c>
      <c r="J9" s="25">
        <v>0</v>
      </c>
      <c r="K9" s="25">
        <v>0</v>
      </c>
      <c r="L9" s="26">
        <v>-256621</v>
      </c>
      <c r="M9" s="90">
        <f>IF(C9=0,,-F9/C9)</f>
        <v>0.8505632637053525</v>
      </c>
      <c r="N9" s="90">
        <f>IF(C9=0,,-I9/C9)</f>
        <v>0.2180166455439379</v>
      </c>
      <c r="O9" s="91">
        <f>IF(C9=0,,L9/C9)</f>
        <v>-0.046508243482446567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58</v>
      </c>
      <c r="B11" s="29">
        <v>1997</v>
      </c>
      <c r="C11" s="30">
        <v>57622</v>
      </c>
      <c r="D11" s="31">
        <v>1789</v>
      </c>
      <c r="E11" s="31">
        <v>0</v>
      </c>
      <c r="F11" s="31">
        <v>-40123</v>
      </c>
      <c r="G11" s="31">
        <v>0</v>
      </c>
      <c r="H11" s="31">
        <v>0</v>
      </c>
      <c r="I11" s="31">
        <v>-14341</v>
      </c>
      <c r="J11" s="31">
        <v>0</v>
      </c>
      <c r="K11" s="31">
        <v>0</v>
      </c>
      <c r="L11" s="32">
        <v>4947</v>
      </c>
      <c r="M11" s="92">
        <f>IF(C11=0,,-F11/C11)</f>
        <v>0.696313907882406</v>
      </c>
      <c r="N11" s="92">
        <f>IF(C11=0,,-I11/C11)</f>
        <v>0.24888063586824477</v>
      </c>
      <c r="O11" s="93">
        <f>IF(C11=0,,L11/C11)</f>
        <v>0.0858526257332269</v>
      </c>
    </row>
    <row r="12" spans="1:15" ht="11.25" customHeight="1">
      <c r="A12" s="100"/>
      <c r="B12" s="18">
        <v>1998</v>
      </c>
      <c r="C12" s="19">
        <v>62624</v>
      </c>
      <c r="D12" s="20">
        <v>2325</v>
      </c>
      <c r="E12" s="20">
        <v>0</v>
      </c>
      <c r="F12" s="20">
        <v>-45234</v>
      </c>
      <c r="G12" s="20">
        <v>0</v>
      </c>
      <c r="H12" s="20">
        <v>0</v>
      </c>
      <c r="I12" s="20">
        <v>-24051</v>
      </c>
      <c r="J12" s="20">
        <v>0</v>
      </c>
      <c r="K12" s="20">
        <v>0</v>
      </c>
      <c r="L12" s="21">
        <v>-4336</v>
      </c>
      <c r="M12" s="88">
        <f>IF(C12=0,,-F12/C12)</f>
        <v>0.7223109351047522</v>
      </c>
      <c r="N12" s="88">
        <f>IF(C12=0,,-I12/C12)</f>
        <v>0.38405403679100664</v>
      </c>
      <c r="O12" s="94">
        <f>IF(C12=0,,L12/C12)</f>
        <v>-0.06923863055697496</v>
      </c>
    </row>
    <row r="13" spans="1:15" ht="11.25" customHeight="1">
      <c r="A13" s="101"/>
      <c r="B13" s="33">
        <v>1999</v>
      </c>
      <c r="C13" s="34">
        <v>70893</v>
      </c>
      <c r="D13" s="35">
        <v>1880</v>
      </c>
      <c r="E13" s="35">
        <v>0</v>
      </c>
      <c r="F13" s="35">
        <v>-54284</v>
      </c>
      <c r="G13" s="35">
        <v>0</v>
      </c>
      <c r="H13" s="35">
        <v>0</v>
      </c>
      <c r="I13" s="35">
        <v>-21080</v>
      </c>
      <c r="J13" s="35">
        <v>0</v>
      </c>
      <c r="K13" s="35">
        <v>0</v>
      </c>
      <c r="L13" s="36">
        <v>-2591</v>
      </c>
      <c r="M13" s="95">
        <f>IF(C13=0,,-F13/C13)</f>
        <v>0.7657173486804056</v>
      </c>
      <c r="N13" s="95">
        <f>IF(C13=0,,-I13/C13)</f>
        <v>0.2973495267515834</v>
      </c>
      <c r="O13" s="96">
        <f>IF(C13=0,,L13/C13)</f>
        <v>-0.03654803718279661</v>
      </c>
    </row>
    <row r="14" spans="1:15" ht="11.25" customHeight="1">
      <c r="A14" s="105" t="s">
        <v>59</v>
      </c>
      <c r="B14" s="29">
        <v>1997</v>
      </c>
      <c r="C14" s="30">
        <v>189585</v>
      </c>
      <c r="D14" s="31">
        <v>3651</v>
      </c>
      <c r="E14" s="31">
        <v>0</v>
      </c>
      <c r="F14" s="31">
        <v>-109075</v>
      </c>
      <c r="G14" s="31">
        <v>0</v>
      </c>
      <c r="H14" s="31">
        <v>0</v>
      </c>
      <c r="I14" s="31">
        <v>-90582</v>
      </c>
      <c r="J14" s="31">
        <v>0</v>
      </c>
      <c r="K14" s="31">
        <v>0</v>
      </c>
      <c r="L14" s="32">
        <v>-6421</v>
      </c>
      <c r="M14" s="92">
        <f>IF(C14=0,,-F14/C14)</f>
        <v>0.575335601445262</v>
      </c>
      <c r="N14" s="92">
        <f>IF(C14=0,,-I14/C14)</f>
        <v>0.4777909644750376</v>
      </c>
      <c r="O14" s="93">
        <f>IF(C14=0,,L14/C14)</f>
        <v>-0.03386871324208139</v>
      </c>
    </row>
    <row r="15" spans="1:15" ht="11.25" customHeight="1">
      <c r="A15" s="100"/>
      <c r="B15" s="18">
        <v>1998</v>
      </c>
      <c r="C15" s="19">
        <v>215623</v>
      </c>
      <c r="D15" s="20">
        <v>4128</v>
      </c>
      <c r="E15" s="20">
        <v>0</v>
      </c>
      <c r="F15" s="20">
        <v>-114467</v>
      </c>
      <c r="G15" s="20">
        <v>0</v>
      </c>
      <c r="H15" s="20">
        <v>0</v>
      </c>
      <c r="I15" s="20">
        <v>-109743</v>
      </c>
      <c r="J15" s="20">
        <v>0</v>
      </c>
      <c r="K15" s="20">
        <v>0</v>
      </c>
      <c r="L15" s="21">
        <v>-4459</v>
      </c>
      <c r="M15" s="88">
        <f>IF(C15=0,,-F15/C15)</f>
        <v>0.5308663732533171</v>
      </c>
      <c r="N15" s="88">
        <f>IF(C15=0,,-I15/C15)</f>
        <v>0.5089577642459292</v>
      </c>
      <c r="O15" s="94">
        <f>IF(C15=0,,L15/C15)</f>
        <v>-0.02067961210074992</v>
      </c>
    </row>
    <row r="16" spans="1:15" ht="11.25" customHeight="1">
      <c r="A16" s="101"/>
      <c r="B16" s="33">
        <v>1999</v>
      </c>
      <c r="C16" s="34">
        <v>269900</v>
      </c>
      <c r="D16" s="35">
        <v>3368</v>
      </c>
      <c r="E16" s="35">
        <v>0</v>
      </c>
      <c r="F16" s="35">
        <v>-136705</v>
      </c>
      <c r="G16" s="35">
        <v>0</v>
      </c>
      <c r="H16" s="35">
        <v>0</v>
      </c>
      <c r="I16" s="35">
        <v>-134318</v>
      </c>
      <c r="J16" s="35">
        <v>0</v>
      </c>
      <c r="K16" s="35">
        <v>0</v>
      </c>
      <c r="L16" s="36">
        <v>2245</v>
      </c>
      <c r="M16" s="95">
        <f>IF(C16=0,,-F16/C16)</f>
        <v>0.5065024082993701</v>
      </c>
      <c r="N16" s="95">
        <f>IF(C16=0,,-I16/C16)</f>
        <v>0.49765839199703593</v>
      </c>
      <c r="O16" s="96">
        <f>IF(C16=0,,L16/C16)</f>
        <v>0.008317895516858095</v>
      </c>
    </row>
    <row r="17" spans="1:15" ht="11.25" customHeight="1">
      <c r="A17" s="105" t="s">
        <v>43</v>
      </c>
      <c r="B17" s="29">
        <v>1997</v>
      </c>
      <c r="C17" s="30">
        <v>1492176</v>
      </c>
      <c r="D17" s="31">
        <v>148616</v>
      </c>
      <c r="E17" s="31">
        <v>0</v>
      </c>
      <c r="F17" s="31">
        <v>-1252919</v>
      </c>
      <c r="G17" s="31">
        <v>0</v>
      </c>
      <c r="H17" s="31">
        <v>0</v>
      </c>
      <c r="I17" s="31">
        <v>-201661</v>
      </c>
      <c r="J17" s="31">
        <v>0</v>
      </c>
      <c r="K17" s="31">
        <v>0</v>
      </c>
      <c r="L17" s="32">
        <v>186212</v>
      </c>
      <c r="M17" s="92">
        <f>IF(C17=0,,-F17/C17)</f>
        <v>0.8396589946494247</v>
      </c>
      <c r="N17" s="92">
        <f>IF(C17=0,,-I17/C17)</f>
        <v>0.1351455860434694</v>
      </c>
      <c r="O17" s="93">
        <f>IF(C17=0,,L17/C17)</f>
        <v>0.12479224970780926</v>
      </c>
    </row>
    <row r="18" spans="1:15" ht="11.25" customHeight="1">
      <c r="A18" s="100"/>
      <c r="B18" s="18">
        <v>1998</v>
      </c>
      <c r="C18" s="19">
        <v>1494545</v>
      </c>
      <c r="D18" s="20">
        <v>116367</v>
      </c>
      <c r="E18" s="20">
        <v>0</v>
      </c>
      <c r="F18" s="20">
        <v>-1119977</v>
      </c>
      <c r="G18" s="20">
        <v>0</v>
      </c>
      <c r="H18" s="20">
        <v>0</v>
      </c>
      <c r="I18" s="20">
        <v>-173974</v>
      </c>
      <c r="J18" s="20">
        <v>0</v>
      </c>
      <c r="K18" s="20">
        <v>0</v>
      </c>
      <c r="L18" s="21">
        <v>316961</v>
      </c>
      <c r="M18" s="88">
        <f>IF(C18=0,,-F18/C18)</f>
        <v>0.7493765661120944</v>
      </c>
      <c r="N18" s="88">
        <f>IF(C18=0,,-I18/C18)</f>
        <v>0.11640599647384321</v>
      </c>
      <c r="O18" s="94">
        <f>IF(C18=0,,L18/C18)</f>
        <v>0.21207859248132374</v>
      </c>
    </row>
    <row r="19" spans="1:15" ht="11.25" customHeight="1">
      <c r="A19" s="101"/>
      <c r="B19" s="33">
        <v>1999</v>
      </c>
      <c r="C19" s="34">
        <v>1431854</v>
      </c>
      <c r="D19" s="35">
        <v>99177</v>
      </c>
      <c r="E19" s="35">
        <v>0</v>
      </c>
      <c r="F19" s="35">
        <v>-1236908</v>
      </c>
      <c r="G19" s="35">
        <v>0</v>
      </c>
      <c r="H19" s="35">
        <v>0</v>
      </c>
      <c r="I19" s="35">
        <v>-136951</v>
      </c>
      <c r="J19" s="35">
        <v>0</v>
      </c>
      <c r="K19" s="35">
        <v>0</v>
      </c>
      <c r="L19" s="36">
        <v>157172</v>
      </c>
      <c r="M19" s="95">
        <f>IF(C19=0,,-F19/C19)</f>
        <v>0.8638506439902393</v>
      </c>
      <c r="N19" s="95">
        <f>IF(C19=0,,-I19/C19)</f>
        <v>0.09564592479400832</v>
      </c>
      <c r="O19" s="96">
        <f>IF(C19=0,,L19/C19)</f>
        <v>0.10976817468820145</v>
      </c>
    </row>
    <row r="20" spans="1:15" ht="11.25" customHeight="1">
      <c r="A20" s="105" t="s">
        <v>44</v>
      </c>
      <c r="B20" s="29">
        <v>1997</v>
      </c>
      <c r="C20" s="30">
        <v>967881</v>
      </c>
      <c r="D20" s="31">
        <v>67592</v>
      </c>
      <c r="E20" s="31">
        <v>0</v>
      </c>
      <c r="F20" s="31">
        <v>-773682</v>
      </c>
      <c r="G20" s="31">
        <v>0</v>
      </c>
      <c r="H20" s="31">
        <v>0</v>
      </c>
      <c r="I20" s="31">
        <v>-172384</v>
      </c>
      <c r="J20" s="31">
        <v>0</v>
      </c>
      <c r="K20" s="31">
        <v>0</v>
      </c>
      <c r="L20" s="32">
        <v>89408</v>
      </c>
      <c r="M20" s="92">
        <f>IF(C20=0,,-F20/C20)</f>
        <v>0.7993565324662846</v>
      </c>
      <c r="N20" s="92">
        <f>IF(C20=0,,-I20/C20)</f>
        <v>0.17810453971097687</v>
      </c>
      <c r="O20" s="93">
        <f>IF(C20=0,,L20/C20)</f>
        <v>0.09237499238026162</v>
      </c>
    </row>
    <row r="21" spans="1:15" ht="11.25" customHeight="1">
      <c r="A21" s="100"/>
      <c r="B21" s="18">
        <v>1998</v>
      </c>
      <c r="C21" s="19">
        <v>987332</v>
      </c>
      <c r="D21" s="20">
        <v>69095</v>
      </c>
      <c r="E21" s="20">
        <v>0</v>
      </c>
      <c r="F21" s="20">
        <v>-714934</v>
      </c>
      <c r="G21" s="20">
        <v>0</v>
      </c>
      <c r="H21" s="20">
        <v>0</v>
      </c>
      <c r="I21" s="20">
        <v>-174190</v>
      </c>
      <c r="J21" s="20">
        <v>0</v>
      </c>
      <c r="K21" s="20">
        <v>0</v>
      </c>
      <c r="L21" s="21">
        <v>167303</v>
      </c>
      <c r="M21" s="88">
        <f>IF(C21=0,,-F21/C21)</f>
        <v>0.7241069873153103</v>
      </c>
      <c r="N21" s="88">
        <f>IF(C21=0,,-I21/C21)</f>
        <v>0.17642495128285116</v>
      </c>
      <c r="O21" s="94">
        <f>IF(C21=0,,L21/C21)</f>
        <v>0.16944958737283913</v>
      </c>
    </row>
    <row r="22" spans="1:15" ht="11.25" customHeight="1">
      <c r="A22" s="101"/>
      <c r="B22" s="33">
        <v>1999</v>
      </c>
      <c r="C22" s="34">
        <v>695615</v>
      </c>
      <c r="D22" s="35">
        <v>32379</v>
      </c>
      <c r="E22" s="35">
        <v>0</v>
      </c>
      <c r="F22" s="35">
        <v>-591091</v>
      </c>
      <c r="G22" s="35">
        <v>0</v>
      </c>
      <c r="H22" s="35">
        <v>0</v>
      </c>
      <c r="I22" s="35">
        <v>-166517</v>
      </c>
      <c r="J22" s="35">
        <v>0</v>
      </c>
      <c r="K22" s="35">
        <v>0</v>
      </c>
      <c r="L22" s="36">
        <v>-29614</v>
      </c>
      <c r="M22" s="95">
        <f>IF(C22=0,,-F22/C22)</f>
        <v>0.849738720412872</v>
      </c>
      <c r="N22" s="95">
        <f>IF(C22=0,,-I22/C22)</f>
        <v>0.23938097942108783</v>
      </c>
      <c r="O22" s="96">
        <f>IF(C22=0,,L22/C22)</f>
        <v>-0.042572399962623006</v>
      </c>
    </row>
    <row r="23" spans="1:15" ht="11.25" customHeight="1">
      <c r="A23" s="105" t="s">
        <v>46</v>
      </c>
      <c r="B23" s="29">
        <v>1997</v>
      </c>
      <c r="C23" s="30">
        <v>1799810</v>
      </c>
      <c r="D23" s="31">
        <v>220233</v>
      </c>
      <c r="E23" s="31">
        <v>27580</v>
      </c>
      <c r="F23" s="31">
        <v>-1700999</v>
      </c>
      <c r="G23" s="31">
        <v>0</v>
      </c>
      <c r="H23" s="31">
        <v>-162093</v>
      </c>
      <c r="I23" s="31">
        <v>-426650</v>
      </c>
      <c r="J23" s="31">
        <v>-55</v>
      </c>
      <c r="K23" s="31">
        <v>0</v>
      </c>
      <c r="L23" s="32">
        <v>-242174</v>
      </c>
      <c r="M23" s="92">
        <f>IF(C23=0,,-F23/C23)</f>
        <v>0.9450992049160745</v>
      </c>
      <c r="N23" s="92">
        <f>IF(C23=0,,-I23/C23)</f>
        <v>0.23705280001777965</v>
      </c>
      <c r="O23" s="93">
        <f>IF(C23=0,,L23/C23)</f>
        <v>-0.1345553141720515</v>
      </c>
    </row>
    <row r="24" spans="1:15" ht="11.25" customHeight="1">
      <c r="A24" s="100"/>
      <c r="B24" s="18">
        <v>1998</v>
      </c>
      <c r="C24" s="19">
        <v>1686752</v>
      </c>
      <c r="D24" s="20">
        <v>212675</v>
      </c>
      <c r="E24" s="20">
        <v>27759</v>
      </c>
      <c r="F24" s="20">
        <v>-1417847</v>
      </c>
      <c r="G24" s="20">
        <v>0</v>
      </c>
      <c r="H24" s="20">
        <v>-185312</v>
      </c>
      <c r="I24" s="20">
        <v>-402985</v>
      </c>
      <c r="J24" s="20">
        <v>-29</v>
      </c>
      <c r="K24" s="20">
        <v>0</v>
      </c>
      <c r="L24" s="21">
        <v>-78987</v>
      </c>
      <c r="M24" s="88">
        <f>IF(C24=0,,-F24/C24)</f>
        <v>0.840578223710421</v>
      </c>
      <c r="N24" s="88">
        <f>IF(C24=0,,-I24/C24)</f>
        <v>0.23891182580486048</v>
      </c>
      <c r="O24" s="94">
        <f>IF(C24=0,,L24/C24)</f>
        <v>-0.046827867997192234</v>
      </c>
    </row>
    <row r="25" spans="1:15" ht="11.25" customHeight="1">
      <c r="A25" s="101"/>
      <c r="B25" s="33">
        <v>1999</v>
      </c>
      <c r="C25" s="34">
        <v>1851061</v>
      </c>
      <c r="D25" s="35">
        <v>287396</v>
      </c>
      <c r="E25" s="35">
        <v>10612</v>
      </c>
      <c r="F25" s="35">
        <v>-1703172</v>
      </c>
      <c r="G25" s="35">
        <v>-560</v>
      </c>
      <c r="H25" s="35">
        <v>-353568</v>
      </c>
      <c r="I25" s="35">
        <v>-436194</v>
      </c>
      <c r="J25" s="35">
        <v>0</v>
      </c>
      <c r="K25" s="35">
        <v>0</v>
      </c>
      <c r="L25" s="36">
        <v>-344425</v>
      </c>
      <c r="M25" s="95">
        <f>IF(C25=0,,-F25/C25)</f>
        <v>0.9201058203916564</v>
      </c>
      <c r="N25" s="95">
        <f>IF(C25=0,,-I25/C25)</f>
        <v>0.23564539472227009</v>
      </c>
      <c r="O25" s="96">
        <f>IF(C25=0,,L25/C25)</f>
        <v>-0.18606896261117273</v>
      </c>
    </row>
    <row r="26" spans="1:15" ht="11.25" customHeight="1">
      <c r="A26" s="105" t="s">
        <v>48</v>
      </c>
      <c r="B26" s="29">
        <v>1997</v>
      </c>
      <c r="C26" s="30">
        <v>108432</v>
      </c>
      <c r="D26" s="31">
        <v>3161</v>
      </c>
      <c r="E26" s="31">
        <v>0</v>
      </c>
      <c r="F26" s="31">
        <v>-82091</v>
      </c>
      <c r="G26" s="31">
        <v>0</v>
      </c>
      <c r="H26" s="31">
        <v>0</v>
      </c>
      <c r="I26" s="31">
        <v>-39545</v>
      </c>
      <c r="J26" s="31">
        <v>1840</v>
      </c>
      <c r="K26" s="31">
        <v>0</v>
      </c>
      <c r="L26" s="32">
        <v>-8203</v>
      </c>
      <c r="M26" s="92">
        <f>IF(C26=0,,-F26/C26)</f>
        <v>0.7570735576213664</v>
      </c>
      <c r="N26" s="92">
        <f>IF(C26=0,,-I26/C26)</f>
        <v>0.3646986129555851</v>
      </c>
      <c r="O26" s="93">
        <f>IF(C26=0,,L26/C26)</f>
        <v>-0.07565109930647779</v>
      </c>
    </row>
    <row r="27" spans="1:15" ht="11.25" customHeight="1">
      <c r="A27" s="100"/>
      <c r="B27" s="18">
        <v>1998</v>
      </c>
      <c r="C27" s="19">
        <v>180285</v>
      </c>
      <c r="D27" s="20">
        <v>5919</v>
      </c>
      <c r="E27" s="20">
        <v>35</v>
      </c>
      <c r="F27" s="20">
        <v>-142002</v>
      </c>
      <c r="G27" s="20">
        <v>0</v>
      </c>
      <c r="H27" s="20">
        <v>0</v>
      </c>
      <c r="I27" s="20">
        <v>-67271</v>
      </c>
      <c r="J27" s="20">
        <v>0</v>
      </c>
      <c r="K27" s="20">
        <v>0</v>
      </c>
      <c r="L27" s="21">
        <v>-23034</v>
      </c>
      <c r="M27" s="88">
        <f>IF(C27=0,,-F27/C27)</f>
        <v>0.7876528829353524</v>
      </c>
      <c r="N27" s="88">
        <f>IF(C27=0,,-I27/C27)</f>
        <v>0.37313697756330255</v>
      </c>
      <c r="O27" s="94">
        <f>IF(C27=0,,L27/C27)</f>
        <v>-0.12776437307596306</v>
      </c>
    </row>
    <row r="28" spans="1:15" ht="11.25" customHeight="1">
      <c r="A28" s="101"/>
      <c r="B28" s="33">
        <v>1999</v>
      </c>
      <c r="C28" s="34">
        <v>172614</v>
      </c>
      <c r="D28" s="35">
        <v>4902</v>
      </c>
      <c r="E28" s="35">
        <v>0</v>
      </c>
      <c r="F28" s="35">
        <v>-150400</v>
      </c>
      <c r="G28" s="35">
        <v>0</v>
      </c>
      <c r="H28" s="35">
        <v>0</v>
      </c>
      <c r="I28" s="35">
        <v>-44998</v>
      </c>
      <c r="J28" s="35">
        <v>0</v>
      </c>
      <c r="K28" s="35">
        <v>0</v>
      </c>
      <c r="L28" s="36">
        <v>-17882</v>
      </c>
      <c r="M28" s="95">
        <f>IF(C28=0,,-F28/C28)</f>
        <v>0.8713082368753403</v>
      </c>
      <c r="N28" s="95">
        <f>IF(C28=0,,-I28/C28)</f>
        <v>0.2606856917747112</v>
      </c>
      <c r="O28" s="96">
        <f>IF(C28=0,,L28/C28)</f>
        <v>-0.1035953051316811</v>
      </c>
    </row>
    <row r="29" spans="1:15" ht="11.25" customHeight="1">
      <c r="A29" s="105" t="s">
        <v>49</v>
      </c>
      <c r="B29" s="29">
        <v>1997</v>
      </c>
      <c r="C29" s="30">
        <v>19125</v>
      </c>
      <c r="D29" s="31">
        <v>795</v>
      </c>
      <c r="E29" s="31">
        <v>0</v>
      </c>
      <c r="F29" s="31">
        <v>-12429</v>
      </c>
      <c r="G29" s="31">
        <v>0</v>
      </c>
      <c r="H29" s="31">
        <v>-2205</v>
      </c>
      <c r="I29" s="31">
        <v>-6001</v>
      </c>
      <c r="J29" s="31">
        <v>0</v>
      </c>
      <c r="K29" s="31">
        <v>0</v>
      </c>
      <c r="L29" s="32">
        <v>-715</v>
      </c>
      <c r="M29" s="92">
        <f>IF(C29=0,,-F29/C29)</f>
        <v>0.6498823529411765</v>
      </c>
      <c r="N29" s="92">
        <f>IF(C29=0,,-I29/C29)</f>
        <v>0.31377777777777777</v>
      </c>
      <c r="O29" s="93">
        <f>IF(C29=0,,L29/C29)</f>
        <v>-0.03738562091503268</v>
      </c>
    </row>
    <row r="30" spans="1:15" ht="11.25" customHeight="1">
      <c r="A30" s="100"/>
      <c r="B30" s="18">
        <v>1998</v>
      </c>
      <c r="C30" s="19">
        <v>31223</v>
      </c>
      <c r="D30" s="20">
        <v>1094</v>
      </c>
      <c r="E30" s="20">
        <v>0</v>
      </c>
      <c r="F30" s="20">
        <v>-23565</v>
      </c>
      <c r="G30" s="20">
        <v>0</v>
      </c>
      <c r="H30" s="20">
        <v>-4060</v>
      </c>
      <c r="I30" s="20">
        <v>-8865</v>
      </c>
      <c r="J30" s="20">
        <v>0</v>
      </c>
      <c r="K30" s="20">
        <v>0</v>
      </c>
      <c r="L30" s="21">
        <v>-4173</v>
      </c>
      <c r="M30" s="88">
        <f>IF(C30=0,,-F30/C30)</f>
        <v>0.7547320885244851</v>
      </c>
      <c r="N30" s="88">
        <f>IF(C30=0,,-I30/C30)</f>
        <v>0.2839253114691093</v>
      </c>
      <c r="O30" s="94">
        <f>IF(C30=0,,L30/C30)</f>
        <v>-0.13365147487429138</v>
      </c>
    </row>
    <row r="31" spans="1:15" ht="11.25" customHeight="1">
      <c r="A31" s="101"/>
      <c r="B31" s="33">
        <v>1999</v>
      </c>
      <c r="C31" s="34">
        <v>32887</v>
      </c>
      <c r="D31" s="35">
        <v>813</v>
      </c>
      <c r="E31" s="35">
        <v>0</v>
      </c>
      <c r="F31" s="35">
        <v>-28547</v>
      </c>
      <c r="G31" s="35">
        <v>0</v>
      </c>
      <c r="H31" s="35">
        <v>-4269</v>
      </c>
      <c r="I31" s="35">
        <v>-8933</v>
      </c>
      <c r="J31" s="35">
        <v>0</v>
      </c>
      <c r="K31" s="35">
        <v>0</v>
      </c>
      <c r="L31" s="36">
        <v>-8049</v>
      </c>
      <c r="M31" s="95">
        <f>IF(C31=0,,-F31/C31)</f>
        <v>0.8680329613525101</v>
      </c>
      <c r="N31" s="95">
        <f>IF(C31=0,,-I31/C31)</f>
        <v>0.27162708669078967</v>
      </c>
      <c r="O31" s="96">
        <f>IF(C31=0,,L31/C31)</f>
        <v>-0.2447471645330982</v>
      </c>
    </row>
    <row r="32" spans="1:15" ht="11.25" customHeight="1">
      <c r="A32" s="105" t="s">
        <v>50</v>
      </c>
      <c r="B32" s="29">
        <v>1997</v>
      </c>
      <c r="C32" s="30">
        <v>1407</v>
      </c>
      <c r="D32" s="31">
        <v>314</v>
      </c>
      <c r="E32" s="31">
        <v>0</v>
      </c>
      <c r="F32" s="31">
        <v>-1735</v>
      </c>
      <c r="G32" s="31">
        <v>0</v>
      </c>
      <c r="H32" s="31">
        <v>0</v>
      </c>
      <c r="I32" s="31">
        <v>-1312</v>
      </c>
      <c r="J32" s="31">
        <v>0</v>
      </c>
      <c r="K32" s="31">
        <v>0</v>
      </c>
      <c r="L32" s="32">
        <v>-1326</v>
      </c>
      <c r="M32" s="92">
        <f>IF(C32=0,,-F32/C32)</f>
        <v>1.2331201137171286</v>
      </c>
      <c r="N32" s="92">
        <f>IF(C32=0,,-I32/C32)</f>
        <v>0.9324804548685146</v>
      </c>
      <c r="O32" s="93">
        <f>IF(C32=0,,L32/C32)</f>
        <v>-0.9424307036247335</v>
      </c>
    </row>
    <row r="33" spans="1:15" ht="11.25" customHeight="1">
      <c r="A33" s="100"/>
      <c r="B33" s="18">
        <v>1998</v>
      </c>
      <c r="C33" s="19">
        <v>1782</v>
      </c>
      <c r="D33" s="20">
        <v>301</v>
      </c>
      <c r="E33" s="20">
        <v>0</v>
      </c>
      <c r="F33" s="20">
        <v>-1865</v>
      </c>
      <c r="G33" s="20">
        <v>0</v>
      </c>
      <c r="H33" s="20">
        <v>0</v>
      </c>
      <c r="I33" s="20">
        <v>-1117</v>
      </c>
      <c r="J33" s="20">
        <v>0</v>
      </c>
      <c r="K33" s="20">
        <v>0</v>
      </c>
      <c r="L33" s="21">
        <v>-899</v>
      </c>
      <c r="M33" s="88">
        <f>IF(C33=0,,-F33/C33)</f>
        <v>1.0465768799102133</v>
      </c>
      <c r="N33" s="88">
        <f>IF(C33=0,,-I33/C33)</f>
        <v>0.6268237934904601</v>
      </c>
      <c r="O33" s="94">
        <f>IF(C33=0,,L33/C33)</f>
        <v>-0.5044893378226711</v>
      </c>
    </row>
    <row r="34" spans="1:15" ht="11.25" customHeight="1">
      <c r="A34" s="101"/>
      <c r="B34" s="33">
        <v>1999</v>
      </c>
      <c r="C34" s="34">
        <v>2075</v>
      </c>
      <c r="D34" s="35">
        <v>505</v>
      </c>
      <c r="E34" s="35">
        <v>0</v>
      </c>
      <c r="F34" s="35">
        <v>-2028</v>
      </c>
      <c r="G34" s="35">
        <v>0</v>
      </c>
      <c r="H34" s="35">
        <v>0</v>
      </c>
      <c r="I34" s="35">
        <v>-1434</v>
      </c>
      <c r="J34" s="35">
        <v>0</v>
      </c>
      <c r="K34" s="35">
        <v>0</v>
      </c>
      <c r="L34" s="36">
        <v>-882</v>
      </c>
      <c r="M34" s="95">
        <f>IF(C34=0,,-F34/C34)</f>
        <v>0.9773493975903614</v>
      </c>
      <c r="N34" s="95">
        <f>IF(C34=0,,-I34/C34)</f>
        <v>0.6910843373493976</v>
      </c>
      <c r="O34" s="96">
        <f>IF(C34=0,,L34/C34)</f>
        <v>-0.4250602409638554</v>
      </c>
    </row>
    <row r="35" spans="1:15" ht="11.25" customHeight="1">
      <c r="A35" s="105" t="s">
        <v>52</v>
      </c>
      <c r="B35" s="29">
        <v>1997</v>
      </c>
      <c r="C35" s="30">
        <v>1068757</v>
      </c>
      <c r="D35" s="31">
        <v>49262</v>
      </c>
      <c r="E35" s="31">
        <v>0</v>
      </c>
      <c r="F35" s="31">
        <v>-823164</v>
      </c>
      <c r="G35" s="31">
        <v>0</v>
      </c>
      <c r="H35" s="31">
        <v>0</v>
      </c>
      <c r="I35" s="31">
        <v>-224522</v>
      </c>
      <c r="J35" s="31">
        <v>0</v>
      </c>
      <c r="K35" s="31">
        <v>0</v>
      </c>
      <c r="L35" s="32">
        <v>70333</v>
      </c>
      <c r="M35" s="92">
        <f>IF(C35=0,,-F35/C35)</f>
        <v>0.7702068851946701</v>
      </c>
      <c r="N35" s="92">
        <f>IF(C35=0,,-I35/C35)</f>
        <v>0.21007768838005272</v>
      </c>
      <c r="O35" s="93">
        <f>IF(C35=0,,L35/C35)</f>
        <v>0.06580822394613556</v>
      </c>
    </row>
    <row r="36" spans="1:15" ht="11.25" customHeight="1">
      <c r="A36" s="100"/>
      <c r="B36" s="18">
        <v>1998</v>
      </c>
      <c r="C36" s="19">
        <v>1056947</v>
      </c>
      <c r="D36" s="20">
        <v>41925</v>
      </c>
      <c r="E36" s="20">
        <v>0</v>
      </c>
      <c r="F36" s="20">
        <v>-812386</v>
      </c>
      <c r="G36" s="20">
        <v>0</v>
      </c>
      <c r="H36" s="20">
        <v>0</v>
      </c>
      <c r="I36" s="20">
        <v>-208868</v>
      </c>
      <c r="J36" s="20">
        <v>0</v>
      </c>
      <c r="K36" s="20">
        <v>0</v>
      </c>
      <c r="L36" s="21">
        <v>77618</v>
      </c>
      <c r="M36" s="88">
        <f>IF(C36=0,,-F36/C36)</f>
        <v>0.7686156448715026</v>
      </c>
      <c r="N36" s="88">
        <f>IF(C36=0,,-I36/C36)</f>
        <v>0.1976144499203839</v>
      </c>
      <c r="O36" s="94">
        <f>IF(C36=0,,L36/C36)</f>
        <v>0.07343603794703045</v>
      </c>
    </row>
    <row r="37" spans="1:15" ht="11.25" customHeight="1">
      <c r="A37" s="101"/>
      <c r="B37" s="33">
        <v>1999</v>
      </c>
      <c r="C37" s="34">
        <v>990854</v>
      </c>
      <c r="D37" s="35">
        <v>39151</v>
      </c>
      <c r="E37" s="35">
        <v>0</v>
      </c>
      <c r="F37" s="35">
        <v>-790063</v>
      </c>
      <c r="G37" s="35">
        <v>0</v>
      </c>
      <c r="H37" s="35">
        <v>0</v>
      </c>
      <c r="I37" s="35">
        <v>-252537</v>
      </c>
      <c r="J37" s="35">
        <v>0</v>
      </c>
      <c r="K37" s="35">
        <v>0</v>
      </c>
      <c r="L37" s="36">
        <v>-12595</v>
      </c>
      <c r="M37" s="95">
        <f>IF(C37=0,,-F37/C37)</f>
        <v>0.7973556144497574</v>
      </c>
      <c r="N37" s="95">
        <f>IF(C37=0,,-I37/C37)</f>
        <v>0.25486802293778904</v>
      </c>
      <c r="O37" s="96">
        <f>IF(C37=0,,L37/C37)</f>
        <v>-0.012711257157966765</v>
      </c>
    </row>
  </sheetData>
  <mergeCells count="10">
    <mergeCell ref="A32:A34"/>
    <mergeCell ref="A35:A37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6858169</v>
      </c>
      <c r="D7" s="51">
        <v>6281253</v>
      </c>
      <c r="E7" s="50">
        <v>6274246</v>
      </c>
      <c r="F7" s="52">
        <v>-5194630</v>
      </c>
      <c r="G7" s="51">
        <v>-1349830</v>
      </c>
      <c r="H7" s="53">
        <v>93989</v>
      </c>
      <c r="I7" s="53">
        <v>92061</v>
      </c>
      <c r="J7" s="50">
        <v>2859166</v>
      </c>
      <c r="K7" s="52">
        <v>2958017</v>
      </c>
      <c r="L7" s="52">
        <v>82313</v>
      </c>
      <c r="M7" s="52">
        <v>194053</v>
      </c>
      <c r="N7" s="52">
        <v>6093549</v>
      </c>
      <c r="O7" s="51">
        <v>5928963</v>
      </c>
      <c r="P7" s="74">
        <f>IF(E7=0,,-F7/E7)</f>
        <v>0.8279289654884427</v>
      </c>
      <c r="Q7" s="74">
        <f>IF(E7=0,,-G7/E7)</f>
        <v>0.2151382014667579</v>
      </c>
      <c r="R7" s="75">
        <f>IF(E7=0,,I7/E7)</f>
        <v>0.014672838776165296</v>
      </c>
    </row>
    <row r="8" spans="1:18" ht="11.25" customHeight="1">
      <c r="A8" s="17"/>
      <c r="B8" s="18">
        <v>1998</v>
      </c>
      <c r="C8" s="54">
        <v>6697060</v>
      </c>
      <c r="D8" s="55">
        <v>5869348</v>
      </c>
      <c r="E8" s="54">
        <v>6517744</v>
      </c>
      <c r="F8" s="56">
        <v>-4910085</v>
      </c>
      <c r="G8" s="55">
        <v>-1394855</v>
      </c>
      <c r="H8" s="57">
        <v>447689</v>
      </c>
      <c r="I8" s="57">
        <v>445994</v>
      </c>
      <c r="J8" s="54">
        <v>3539774</v>
      </c>
      <c r="K8" s="56">
        <v>2928593</v>
      </c>
      <c r="L8" s="56">
        <v>79832</v>
      </c>
      <c r="M8" s="56">
        <v>190757</v>
      </c>
      <c r="N8" s="56">
        <v>6738956</v>
      </c>
      <c r="O8" s="55">
        <v>6540086</v>
      </c>
      <c r="P8" s="76">
        <f>IF(E8=0,,-F8/E8)</f>
        <v>0.753341186766464</v>
      </c>
      <c r="Q8" s="76">
        <f>IF(E8=0,,-G8/E8)</f>
        <v>0.21400886564430882</v>
      </c>
      <c r="R8" s="77">
        <f>IF(E8=0,,I8/E8)</f>
        <v>0.06842766454159599</v>
      </c>
    </row>
    <row r="9" spans="1:18" ht="11.25" customHeight="1" thickBot="1">
      <c r="A9" s="22"/>
      <c r="B9" s="23">
        <v>1999</v>
      </c>
      <c r="C9" s="58">
        <v>6525419</v>
      </c>
      <c r="D9" s="59">
        <v>5552765</v>
      </c>
      <c r="E9" s="58">
        <v>6404576</v>
      </c>
      <c r="F9" s="60">
        <v>-5753208</v>
      </c>
      <c r="G9" s="59">
        <v>-1436702</v>
      </c>
      <c r="H9" s="61">
        <v>-256621</v>
      </c>
      <c r="I9" s="61">
        <v>-256621</v>
      </c>
      <c r="J9" s="58">
        <v>3635312</v>
      </c>
      <c r="K9" s="60">
        <v>3315190</v>
      </c>
      <c r="L9" s="60">
        <v>70824</v>
      </c>
      <c r="M9" s="60">
        <v>208716</v>
      </c>
      <c r="N9" s="60">
        <v>7230042</v>
      </c>
      <c r="O9" s="59">
        <v>6578047</v>
      </c>
      <c r="P9" s="78">
        <f>IF(E9=0,,-F9/E9)</f>
        <v>0.8982964680253619</v>
      </c>
      <c r="Q9" s="78">
        <f>IF(E9=0,,-G9/E9)</f>
        <v>0.22432429562862552</v>
      </c>
      <c r="R9" s="79">
        <f>IF(E9=0,,I9/E9)</f>
        <v>-0.04006838235661502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58</v>
      </c>
      <c r="B11" s="29">
        <v>1997</v>
      </c>
      <c r="C11" s="65">
        <v>63611</v>
      </c>
      <c r="D11" s="66">
        <v>57687</v>
      </c>
      <c r="E11" s="67">
        <v>63551</v>
      </c>
      <c r="F11" s="68">
        <v>-41959</v>
      </c>
      <c r="G11" s="66">
        <v>-15896</v>
      </c>
      <c r="H11" s="69">
        <v>4947</v>
      </c>
      <c r="I11" s="67">
        <v>4947</v>
      </c>
      <c r="J11" s="67">
        <v>23555</v>
      </c>
      <c r="K11" s="68">
        <v>17643</v>
      </c>
      <c r="L11" s="68">
        <v>0</v>
      </c>
      <c r="M11" s="68">
        <v>0</v>
      </c>
      <c r="N11" s="68">
        <v>41198</v>
      </c>
      <c r="O11" s="66">
        <v>38522</v>
      </c>
      <c r="P11" s="80">
        <f>IF(E11=0,,-F11/E11)</f>
        <v>0.6602413809381442</v>
      </c>
      <c r="Q11" s="80">
        <f>IF(E11=0,,-G11/E11)</f>
        <v>0.2501298169973722</v>
      </c>
      <c r="R11" s="81">
        <f>IF(E11=0,,I11/E11)</f>
        <v>0.07784299224245095</v>
      </c>
    </row>
    <row r="12" spans="1:18" ht="11.25" customHeight="1">
      <c r="A12" s="100"/>
      <c r="B12" s="18">
        <v>1998</v>
      </c>
      <c r="C12" s="54">
        <v>72523</v>
      </c>
      <c r="D12" s="55">
        <v>66254</v>
      </c>
      <c r="E12" s="54">
        <v>68557</v>
      </c>
      <c r="F12" s="56">
        <v>-48404</v>
      </c>
      <c r="G12" s="55">
        <v>-25309</v>
      </c>
      <c r="H12" s="57">
        <v>-4336</v>
      </c>
      <c r="I12" s="54">
        <v>-4336</v>
      </c>
      <c r="J12" s="54">
        <v>27521</v>
      </c>
      <c r="K12" s="56">
        <v>20222</v>
      </c>
      <c r="L12" s="56">
        <v>0</v>
      </c>
      <c r="M12" s="56">
        <v>0</v>
      </c>
      <c r="N12" s="56">
        <v>47743</v>
      </c>
      <c r="O12" s="55">
        <v>44688</v>
      </c>
      <c r="P12" s="76">
        <f>IF(E12=0,,-F12/E12)</f>
        <v>0.7060402292982482</v>
      </c>
      <c r="Q12" s="76">
        <f>IF(E12=0,,-G12/E12)</f>
        <v>0.36916726227810437</v>
      </c>
      <c r="R12" s="82">
        <f>IF(E12=0,,I12/E12)</f>
        <v>-0.06324664148081159</v>
      </c>
    </row>
    <row r="13" spans="1:18" ht="11.25" customHeight="1">
      <c r="A13" s="101"/>
      <c r="B13" s="33">
        <v>1999</v>
      </c>
      <c r="C13" s="70">
        <v>84105</v>
      </c>
      <c r="D13" s="71">
        <v>73282</v>
      </c>
      <c r="E13" s="70">
        <v>79185</v>
      </c>
      <c r="F13" s="72">
        <v>-60059</v>
      </c>
      <c r="G13" s="71">
        <v>-23699</v>
      </c>
      <c r="H13" s="73">
        <v>-2591</v>
      </c>
      <c r="I13" s="70">
        <v>-2591</v>
      </c>
      <c r="J13" s="70">
        <v>32441</v>
      </c>
      <c r="K13" s="72">
        <v>23628</v>
      </c>
      <c r="L13" s="72">
        <v>0</v>
      </c>
      <c r="M13" s="72">
        <v>0</v>
      </c>
      <c r="N13" s="72">
        <v>56069</v>
      </c>
      <c r="O13" s="71">
        <v>49214</v>
      </c>
      <c r="P13" s="83">
        <f>IF(E13=0,,-F13/E13)</f>
        <v>0.7584643556229084</v>
      </c>
      <c r="Q13" s="83">
        <f>IF(E13=0,,-G13/E13)</f>
        <v>0.29928648102544675</v>
      </c>
      <c r="R13" s="84">
        <f>IF(E13=0,,I13/E13)</f>
        <v>-0.03272084359411505</v>
      </c>
    </row>
    <row r="14" spans="1:18" ht="11.25" customHeight="1">
      <c r="A14" s="105" t="s">
        <v>59</v>
      </c>
      <c r="B14" s="29">
        <v>1997</v>
      </c>
      <c r="C14" s="65">
        <v>205019</v>
      </c>
      <c r="D14" s="66">
        <v>199707</v>
      </c>
      <c r="E14" s="67">
        <v>194897</v>
      </c>
      <c r="F14" s="68">
        <v>-112743</v>
      </c>
      <c r="G14" s="66">
        <v>-90582</v>
      </c>
      <c r="H14" s="69">
        <v>-6421</v>
      </c>
      <c r="I14" s="67">
        <v>-6421</v>
      </c>
      <c r="J14" s="67">
        <v>50496</v>
      </c>
      <c r="K14" s="68">
        <v>43265</v>
      </c>
      <c r="L14" s="68">
        <v>0</v>
      </c>
      <c r="M14" s="68">
        <v>3008</v>
      </c>
      <c r="N14" s="68">
        <v>96769</v>
      </c>
      <c r="O14" s="66">
        <v>94098</v>
      </c>
      <c r="P14" s="80">
        <f>IF(E14=0,,-F14/E14)</f>
        <v>0.5784747841167386</v>
      </c>
      <c r="Q14" s="80">
        <f>IF(E14=0,,-G14/E14)</f>
        <v>0.46476857006521394</v>
      </c>
      <c r="R14" s="81">
        <f>IF(E14=0,,I14/E14)</f>
        <v>-0.0329456071668625</v>
      </c>
    </row>
    <row r="15" spans="1:18" ht="11.25" customHeight="1">
      <c r="A15" s="100"/>
      <c r="B15" s="18">
        <v>1998</v>
      </c>
      <c r="C15" s="54">
        <v>274162</v>
      </c>
      <c r="D15" s="55">
        <v>218108</v>
      </c>
      <c r="E15" s="54">
        <v>244286</v>
      </c>
      <c r="F15" s="56">
        <v>-125409</v>
      </c>
      <c r="G15" s="55">
        <v>-109743</v>
      </c>
      <c r="H15" s="57">
        <v>-4459</v>
      </c>
      <c r="I15" s="54">
        <v>-4459</v>
      </c>
      <c r="J15" s="54">
        <v>80430</v>
      </c>
      <c r="K15" s="56">
        <v>52094</v>
      </c>
      <c r="L15" s="56">
        <v>0</v>
      </c>
      <c r="M15" s="56">
        <v>2370</v>
      </c>
      <c r="N15" s="56">
        <v>134894</v>
      </c>
      <c r="O15" s="55">
        <v>104385</v>
      </c>
      <c r="P15" s="76">
        <f>IF(E15=0,,-F15/E15)</f>
        <v>0.5133695750063451</v>
      </c>
      <c r="Q15" s="76">
        <f>IF(E15=0,,-G15/E15)</f>
        <v>0.44923982545049657</v>
      </c>
      <c r="R15" s="82">
        <f>IF(E15=0,,I15/E15)</f>
        <v>-0.018253195025502895</v>
      </c>
    </row>
    <row r="16" spans="1:18" ht="11.25" customHeight="1">
      <c r="A16" s="101"/>
      <c r="B16" s="33">
        <v>1999</v>
      </c>
      <c r="C16" s="70">
        <v>374948</v>
      </c>
      <c r="D16" s="71">
        <v>274707</v>
      </c>
      <c r="E16" s="70">
        <v>372637</v>
      </c>
      <c r="F16" s="72">
        <v>-167549</v>
      </c>
      <c r="G16" s="71">
        <v>-134318</v>
      </c>
      <c r="H16" s="73">
        <v>2245</v>
      </c>
      <c r="I16" s="70">
        <v>2245</v>
      </c>
      <c r="J16" s="70">
        <v>82741</v>
      </c>
      <c r="K16" s="72">
        <v>52588</v>
      </c>
      <c r="L16" s="72">
        <v>0</v>
      </c>
      <c r="M16" s="72">
        <v>2112</v>
      </c>
      <c r="N16" s="72">
        <v>137441</v>
      </c>
      <c r="O16" s="71">
        <v>110309</v>
      </c>
      <c r="P16" s="83">
        <f>IF(E16=0,,-F16/E16)</f>
        <v>0.44963060565644314</v>
      </c>
      <c r="Q16" s="83">
        <f>IF(E16=0,,-G16/E16)</f>
        <v>0.3604526657309929</v>
      </c>
      <c r="R16" s="84">
        <f>IF(E16=0,,I16/E16)</f>
        <v>0.006024629867672829</v>
      </c>
    </row>
    <row r="17" spans="1:18" ht="11.25" customHeight="1">
      <c r="A17" s="105" t="s">
        <v>43</v>
      </c>
      <c r="B17" s="29">
        <v>1997</v>
      </c>
      <c r="C17" s="65">
        <v>2231517</v>
      </c>
      <c r="D17" s="66">
        <v>1908265</v>
      </c>
      <c r="E17" s="67">
        <v>1815428</v>
      </c>
      <c r="F17" s="68">
        <v>-1463705</v>
      </c>
      <c r="G17" s="66">
        <v>-315175</v>
      </c>
      <c r="H17" s="69">
        <v>186212</v>
      </c>
      <c r="I17" s="67">
        <v>186212</v>
      </c>
      <c r="J17" s="67">
        <v>1192106</v>
      </c>
      <c r="K17" s="68">
        <v>720550</v>
      </c>
      <c r="L17" s="68">
        <v>26783</v>
      </c>
      <c r="M17" s="68">
        <v>76600</v>
      </c>
      <c r="N17" s="68">
        <v>2016039</v>
      </c>
      <c r="O17" s="66">
        <v>2008172</v>
      </c>
      <c r="P17" s="80">
        <f>IF(E17=0,,-F17/E17)</f>
        <v>0.8062589097446993</v>
      </c>
      <c r="Q17" s="80">
        <f>IF(E17=0,,-G17/E17)</f>
        <v>0.17360919849203604</v>
      </c>
      <c r="R17" s="81">
        <f>IF(E17=0,,I17/E17)</f>
        <v>0.10257195548377572</v>
      </c>
    </row>
    <row r="18" spans="1:18" ht="11.25" customHeight="1">
      <c r="A18" s="100"/>
      <c r="B18" s="18">
        <v>1998</v>
      </c>
      <c r="C18" s="54">
        <v>1883629</v>
      </c>
      <c r="D18" s="55">
        <v>1475952</v>
      </c>
      <c r="E18" s="54">
        <v>1902222</v>
      </c>
      <c r="F18" s="56">
        <v>-1368688</v>
      </c>
      <c r="G18" s="55">
        <v>-317649</v>
      </c>
      <c r="H18" s="57">
        <v>316961</v>
      </c>
      <c r="I18" s="54">
        <v>316961</v>
      </c>
      <c r="J18" s="54">
        <v>1418749</v>
      </c>
      <c r="K18" s="56">
        <v>737434</v>
      </c>
      <c r="L18" s="56">
        <v>26974</v>
      </c>
      <c r="M18" s="56">
        <v>69900</v>
      </c>
      <c r="N18" s="56">
        <v>2253057</v>
      </c>
      <c r="O18" s="55">
        <v>2251388</v>
      </c>
      <c r="P18" s="76">
        <f>IF(E18=0,,-F18/E18)</f>
        <v>0.7195206448038136</v>
      </c>
      <c r="Q18" s="76">
        <f>IF(E18=0,,-G18/E18)</f>
        <v>0.16698839567621446</v>
      </c>
      <c r="R18" s="82">
        <f>IF(E18=0,,I18/E18)</f>
        <v>0.16662671339097118</v>
      </c>
    </row>
    <row r="19" spans="1:18" ht="11.25" customHeight="1">
      <c r="A19" s="101"/>
      <c r="B19" s="33">
        <v>1999</v>
      </c>
      <c r="C19" s="70">
        <v>1932785</v>
      </c>
      <c r="D19" s="71">
        <v>1489991</v>
      </c>
      <c r="E19" s="70">
        <v>1874648</v>
      </c>
      <c r="F19" s="72">
        <v>-1549293</v>
      </c>
      <c r="G19" s="71">
        <v>-291630</v>
      </c>
      <c r="H19" s="73">
        <v>157172</v>
      </c>
      <c r="I19" s="70">
        <v>157172</v>
      </c>
      <c r="J19" s="70">
        <v>1476886</v>
      </c>
      <c r="K19" s="72">
        <v>823174</v>
      </c>
      <c r="L19" s="72">
        <v>28867</v>
      </c>
      <c r="M19" s="72">
        <v>74400</v>
      </c>
      <c r="N19" s="72">
        <v>2403327</v>
      </c>
      <c r="O19" s="71">
        <v>2358055</v>
      </c>
      <c r="P19" s="83">
        <f>IF(E19=0,,-F19/E19)</f>
        <v>0.8264447512279639</v>
      </c>
      <c r="Q19" s="83">
        <f>IF(E19=0,,-G19/E19)</f>
        <v>0.155565204774443</v>
      </c>
      <c r="R19" s="84">
        <f>IF(E19=0,,I19/E19)</f>
        <v>0.08384080638071788</v>
      </c>
    </row>
    <row r="20" spans="1:18" ht="11.25" customHeight="1">
      <c r="A20" s="105" t="s">
        <v>44</v>
      </c>
      <c r="B20" s="29">
        <v>1997</v>
      </c>
      <c r="C20" s="65">
        <v>986732</v>
      </c>
      <c r="D20" s="66">
        <v>973865</v>
      </c>
      <c r="E20" s="67">
        <v>980885</v>
      </c>
      <c r="F20" s="68">
        <v>-772465</v>
      </c>
      <c r="G20" s="66">
        <v>-172384</v>
      </c>
      <c r="H20" s="69">
        <v>91336</v>
      </c>
      <c r="I20" s="67">
        <v>89408</v>
      </c>
      <c r="J20" s="67">
        <v>461137</v>
      </c>
      <c r="K20" s="68">
        <v>422081</v>
      </c>
      <c r="L20" s="68">
        <v>19037</v>
      </c>
      <c r="M20" s="68">
        <v>33697</v>
      </c>
      <c r="N20" s="68">
        <v>935952</v>
      </c>
      <c r="O20" s="66">
        <v>934844</v>
      </c>
      <c r="P20" s="80">
        <f>IF(E20=0,,-F20/E20)</f>
        <v>0.7875184144930344</v>
      </c>
      <c r="Q20" s="80">
        <f>IF(E20=0,,-G20/E20)</f>
        <v>0.17574333382608562</v>
      </c>
      <c r="R20" s="81">
        <f>IF(E20=0,,I20/E20)</f>
        <v>0.09115033872472308</v>
      </c>
    </row>
    <row r="21" spans="1:18" ht="11.25" customHeight="1">
      <c r="A21" s="100"/>
      <c r="B21" s="18">
        <v>1998</v>
      </c>
      <c r="C21" s="54">
        <v>1007587</v>
      </c>
      <c r="D21" s="55">
        <v>999307</v>
      </c>
      <c r="E21" s="54">
        <v>995643</v>
      </c>
      <c r="F21" s="56">
        <v>-715485</v>
      </c>
      <c r="G21" s="55">
        <v>-174601</v>
      </c>
      <c r="H21" s="57">
        <v>168998</v>
      </c>
      <c r="I21" s="54">
        <v>167303</v>
      </c>
      <c r="J21" s="54">
        <v>473081</v>
      </c>
      <c r="K21" s="56">
        <v>395701</v>
      </c>
      <c r="L21" s="56">
        <v>18588</v>
      </c>
      <c r="M21" s="56">
        <v>31494</v>
      </c>
      <c r="N21" s="56">
        <v>918864</v>
      </c>
      <c r="O21" s="55">
        <v>916418</v>
      </c>
      <c r="P21" s="76">
        <f>IF(E21=0,,-F21/E21)</f>
        <v>0.7186160099553756</v>
      </c>
      <c r="Q21" s="76">
        <f>IF(E21=0,,-G21/E21)</f>
        <v>0.17536506559077902</v>
      </c>
      <c r="R21" s="82">
        <f>IF(E21=0,,I21/E21)</f>
        <v>0.16803512905730267</v>
      </c>
    </row>
    <row r="22" spans="1:18" ht="11.25" customHeight="1">
      <c r="A22" s="101"/>
      <c r="B22" s="33">
        <v>1999</v>
      </c>
      <c r="C22" s="70">
        <v>766981</v>
      </c>
      <c r="D22" s="71">
        <v>635297</v>
      </c>
      <c r="E22" s="70">
        <v>753758</v>
      </c>
      <c r="F22" s="72">
        <v>-908476</v>
      </c>
      <c r="G22" s="71">
        <v>-198551</v>
      </c>
      <c r="H22" s="73">
        <v>-29614</v>
      </c>
      <c r="I22" s="70">
        <v>-29614</v>
      </c>
      <c r="J22" s="70">
        <v>486304</v>
      </c>
      <c r="K22" s="72">
        <v>450460</v>
      </c>
      <c r="L22" s="72">
        <v>18000</v>
      </c>
      <c r="M22" s="72">
        <v>36599</v>
      </c>
      <c r="N22" s="72">
        <v>991363</v>
      </c>
      <c r="O22" s="71">
        <v>826382</v>
      </c>
      <c r="P22" s="83">
        <f>IF(E22=0,,-F22/E22)</f>
        <v>1.2052621663717002</v>
      </c>
      <c r="Q22" s="83">
        <f>IF(E22=0,,-G22/E22)</f>
        <v>0.26341478299401133</v>
      </c>
      <c r="R22" s="84">
        <f>IF(E22=0,,I22/E22)</f>
        <v>-0.03928847189681569</v>
      </c>
    </row>
    <row r="23" spans="1:18" ht="11.25" customHeight="1">
      <c r="A23" s="105" t="s">
        <v>46</v>
      </c>
      <c r="B23" s="29">
        <v>1997</v>
      </c>
      <c r="C23" s="65">
        <v>2077478</v>
      </c>
      <c r="D23" s="66">
        <v>1890086</v>
      </c>
      <c r="E23" s="67">
        <v>1979313</v>
      </c>
      <c r="F23" s="68">
        <v>-1865535</v>
      </c>
      <c r="G23" s="66">
        <v>-466342</v>
      </c>
      <c r="H23" s="69">
        <v>-242174</v>
      </c>
      <c r="I23" s="67">
        <v>-242174</v>
      </c>
      <c r="J23" s="67">
        <v>787310</v>
      </c>
      <c r="K23" s="68">
        <v>1146941</v>
      </c>
      <c r="L23" s="68">
        <v>7034</v>
      </c>
      <c r="M23" s="68">
        <v>44674</v>
      </c>
      <c r="N23" s="68">
        <v>1985959</v>
      </c>
      <c r="O23" s="66">
        <v>1860549</v>
      </c>
      <c r="P23" s="80">
        <f>IF(E23=0,,-F23/E23)</f>
        <v>0.942516418575536</v>
      </c>
      <c r="Q23" s="80">
        <f>IF(E23=0,,-G23/E23)</f>
        <v>0.23560801146660482</v>
      </c>
      <c r="R23" s="81">
        <f>IF(E23=0,,I23/E23)</f>
        <v>-0.12235255363856044</v>
      </c>
    </row>
    <row r="24" spans="1:18" ht="11.25" customHeight="1">
      <c r="A24" s="100"/>
      <c r="B24" s="18">
        <v>1998</v>
      </c>
      <c r="C24" s="54">
        <v>2159063</v>
      </c>
      <c r="D24" s="55">
        <v>1845729</v>
      </c>
      <c r="E24" s="54">
        <v>2005074</v>
      </c>
      <c r="F24" s="56">
        <v>-1654138</v>
      </c>
      <c r="G24" s="55">
        <v>-475262</v>
      </c>
      <c r="H24" s="57">
        <v>-78987</v>
      </c>
      <c r="I24" s="54">
        <v>-78987</v>
      </c>
      <c r="J24" s="54">
        <v>938932</v>
      </c>
      <c r="K24" s="56">
        <v>1105559</v>
      </c>
      <c r="L24" s="56">
        <v>7059</v>
      </c>
      <c r="M24" s="56">
        <v>52176</v>
      </c>
      <c r="N24" s="56">
        <v>2103726</v>
      </c>
      <c r="O24" s="55">
        <v>1972818</v>
      </c>
      <c r="P24" s="76">
        <f>IF(E24=0,,-F24/E24)</f>
        <v>0.8249760357971826</v>
      </c>
      <c r="Q24" s="76">
        <f>IF(E24=0,,-G24/E24)</f>
        <v>0.23702965576332843</v>
      </c>
      <c r="R24" s="82">
        <f>IF(E24=0,,I24/E24)</f>
        <v>-0.039393558541979</v>
      </c>
    </row>
    <row r="25" spans="1:18" ht="11.25" customHeight="1">
      <c r="A25" s="101"/>
      <c r="B25" s="33">
        <v>1999</v>
      </c>
      <c r="C25" s="70">
        <v>2083447</v>
      </c>
      <c r="D25" s="71">
        <v>1859078</v>
      </c>
      <c r="E25" s="70">
        <v>2078330</v>
      </c>
      <c r="F25" s="72">
        <v>-2032122</v>
      </c>
      <c r="G25" s="71">
        <v>-474498</v>
      </c>
      <c r="H25" s="73">
        <v>-344425</v>
      </c>
      <c r="I25" s="70">
        <v>-344425</v>
      </c>
      <c r="J25" s="70">
        <v>944549</v>
      </c>
      <c r="K25" s="72">
        <v>1350856</v>
      </c>
      <c r="L25" s="72">
        <v>0</v>
      </c>
      <c r="M25" s="72">
        <v>60845</v>
      </c>
      <c r="N25" s="72">
        <v>2356250</v>
      </c>
      <c r="O25" s="71">
        <v>2038295</v>
      </c>
      <c r="P25" s="83">
        <f>IF(E25=0,,-F25/E25)</f>
        <v>0.9777667646620123</v>
      </c>
      <c r="Q25" s="83">
        <f>IF(E25=0,,-G25/E25)</f>
        <v>0.22830734291474405</v>
      </c>
      <c r="R25" s="84">
        <f>IF(E25=0,,I25/E25)</f>
        <v>-0.1657219979502774</v>
      </c>
    </row>
    <row r="26" spans="1:18" ht="11.25" customHeight="1">
      <c r="A26" s="105" t="s">
        <v>48</v>
      </c>
      <c r="B26" s="29">
        <v>1997</v>
      </c>
      <c r="C26" s="65">
        <v>164576</v>
      </c>
      <c r="D26" s="66">
        <v>161079</v>
      </c>
      <c r="E26" s="67">
        <v>113129</v>
      </c>
      <c r="F26" s="68">
        <v>-83974</v>
      </c>
      <c r="G26" s="66">
        <v>-50026</v>
      </c>
      <c r="H26" s="69">
        <v>-8203</v>
      </c>
      <c r="I26" s="67">
        <v>-8203</v>
      </c>
      <c r="J26" s="67">
        <v>77823</v>
      </c>
      <c r="K26" s="68">
        <v>67864</v>
      </c>
      <c r="L26" s="68">
        <v>6333</v>
      </c>
      <c r="M26" s="68">
        <v>2260</v>
      </c>
      <c r="N26" s="68">
        <v>154280</v>
      </c>
      <c r="O26" s="66">
        <v>148643</v>
      </c>
      <c r="P26" s="80">
        <f>IF(E26=0,,-F26/E26)</f>
        <v>0.7422853556559326</v>
      </c>
      <c r="Q26" s="80">
        <f>IF(E26=0,,-G26/E26)</f>
        <v>0.4422031486179494</v>
      </c>
      <c r="R26" s="81">
        <f>IF(E26=0,,I26/E26)</f>
        <v>-0.07251014328775116</v>
      </c>
    </row>
    <row r="27" spans="1:18" ht="11.25" customHeight="1">
      <c r="A27" s="100"/>
      <c r="B27" s="18">
        <v>1998</v>
      </c>
      <c r="C27" s="54">
        <v>192402</v>
      </c>
      <c r="D27" s="55">
        <v>190131</v>
      </c>
      <c r="E27" s="54">
        <v>182744</v>
      </c>
      <c r="F27" s="56">
        <v>-144303</v>
      </c>
      <c r="G27" s="55">
        <v>-67323</v>
      </c>
      <c r="H27" s="57">
        <v>-23034</v>
      </c>
      <c r="I27" s="54">
        <v>-23034</v>
      </c>
      <c r="J27" s="54">
        <v>87481</v>
      </c>
      <c r="K27" s="56">
        <v>79648</v>
      </c>
      <c r="L27" s="56">
        <v>4321</v>
      </c>
      <c r="M27" s="56">
        <v>2260</v>
      </c>
      <c r="N27" s="56">
        <v>173710</v>
      </c>
      <c r="O27" s="55">
        <v>167033</v>
      </c>
      <c r="P27" s="76">
        <f>IF(E27=0,,-F27/E27)</f>
        <v>0.7896456244801471</v>
      </c>
      <c r="Q27" s="76">
        <f>IF(E27=0,,-G27/E27)</f>
        <v>0.3684006041238016</v>
      </c>
      <c r="R27" s="82">
        <f>IF(E27=0,,I27/E27)</f>
        <v>-0.12604517795385894</v>
      </c>
    </row>
    <row r="28" spans="1:18" ht="11.25" customHeight="1">
      <c r="A28" s="101"/>
      <c r="B28" s="33">
        <v>1999</v>
      </c>
      <c r="C28" s="70">
        <v>201453</v>
      </c>
      <c r="D28" s="71">
        <v>198044</v>
      </c>
      <c r="E28" s="70">
        <v>175889</v>
      </c>
      <c r="F28" s="72">
        <v>-156132</v>
      </c>
      <c r="G28" s="71">
        <v>-44998</v>
      </c>
      <c r="H28" s="73">
        <v>-17882</v>
      </c>
      <c r="I28" s="70">
        <v>-17882</v>
      </c>
      <c r="J28" s="70">
        <v>75595</v>
      </c>
      <c r="K28" s="72">
        <v>90591</v>
      </c>
      <c r="L28" s="72">
        <v>0</v>
      </c>
      <c r="M28" s="72">
        <v>1771</v>
      </c>
      <c r="N28" s="72">
        <v>167957</v>
      </c>
      <c r="O28" s="71">
        <v>155802</v>
      </c>
      <c r="P28" s="83">
        <f>IF(E28=0,,-F28/E28)</f>
        <v>0.8876734758853595</v>
      </c>
      <c r="Q28" s="83">
        <f>IF(E28=0,,-G28/E28)</f>
        <v>0.255831803012127</v>
      </c>
      <c r="R28" s="84">
        <f>IF(E28=0,,I28/E28)</f>
        <v>-0.10166639187214664</v>
      </c>
    </row>
    <row r="29" spans="1:18" ht="11.25" customHeight="1">
      <c r="A29" s="105" t="s">
        <v>49</v>
      </c>
      <c r="B29" s="29">
        <v>1997</v>
      </c>
      <c r="C29" s="65">
        <v>34577</v>
      </c>
      <c r="D29" s="66">
        <v>19824</v>
      </c>
      <c r="E29" s="67">
        <v>33861</v>
      </c>
      <c r="F29" s="68">
        <v>-19162</v>
      </c>
      <c r="G29" s="66">
        <v>-9440</v>
      </c>
      <c r="H29" s="69">
        <v>-715</v>
      </c>
      <c r="I29" s="67">
        <v>-715</v>
      </c>
      <c r="J29" s="67">
        <v>7103</v>
      </c>
      <c r="K29" s="68">
        <v>12695</v>
      </c>
      <c r="L29" s="68">
        <v>0</v>
      </c>
      <c r="M29" s="68">
        <v>661</v>
      </c>
      <c r="N29" s="68">
        <v>20459</v>
      </c>
      <c r="O29" s="66">
        <v>12585</v>
      </c>
      <c r="P29" s="80">
        <f>IF(E29=0,,-F29/E29)</f>
        <v>0.5659017749032811</v>
      </c>
      <c r="Q29" s="80">
        <f>IF(E29=0,,-G29/E29)</f>
        <v>0.2787868048787691</v>
      </c>
      <c r="R29" s="81">
        <f>IF(E29=0,,I29/E29)</f>
        <v>-0.021115737869525412</v>
      </c>
    </row>
    <row r="30" spans="1:18" ht="11.25" customHeight="1">
      <c r="A30" s="100"/>
      <c r="B30" s="18">
        <v>1998</v>
      </c>
      <c r="C30" s="54">
        <v>50230</v>
      </c>
      <c r="D30" s="55">
        <v>32726</v>
      </c>
      <c r="E30" s="54">
        <v>48801</v>
      </c>
      <c r="F30" s="56">
        <v>-36094</v>
      </c>
      <c r="G30" s="55">
        <v>-13361</v>
      </c>
      <c r="H30" s="57">
        <v>-4173</v>
      </c>
      <c r="I30" s="54">
        <v>-4173</v>
      </c>
      <c r="J30" s="54">
        <v>11606</v>
      </c>
      <c r="K30" s="56">
        <v>18874</v>
      </c>
      <c r="L30" s="56">
        <v>0</v>
      </c>
      <c r="M30" s="56">
        <v>802</v>
      </c>
      <c r="N30" s="56">
        <v>31282</v>
      </c>
      <c r="O30" s="55">
        <v>20533</v>
      </c>
      <c r="P30" s="76">
        <f>IF(E30=0,,-F30/E30)</f>
        <v>0.7396159914755845</v>
      </c>
      <c r="Q30" s="76">
        <f>IF(E30=0,,-G30/E30)</f>
        <v>0.27378537325054814</v>
      </c>
      <c r="R30" s="82">
        <f>IF(E30=0,,I30/E30)</f>
        <v>-0.08551054281674556</v>
      </c>
    </row>
    <row r="31" spans="1:18" ht="11.25" customHeight="1">
      <c r="A31" s="101"/>
      <c r="B31" s="33">
        <v>1999</v>
      </c>
      <c r="C31" s="70">
        <v>58213</v>
      </c>
      <c r="D31" s="71">
        <v>33494</v>
      </c>
      <c r="E31" s="70">
        <v>57621</v>
      </c>
      <c r="F31" s="72">
        <v>-42881</v>
      </c>
      <c r="G31" s="71">
        <v>-13728</v>
      </c>
      <c r="H31" s="73">
        <v>-8049</v>
      </c>
      <c r="I31" s="70">
        <v>-8049</v>
      </c>
      <c r="J31" s="70">
        <v>11735</v>
      </c>
      <c r="K31" s="72">
        <v>26092</v>
      </c>
      <c r="L31" s="72">
        <v>0</v>
      </c>
      <c r="M31" s="72">
        <v>844</v>
      </c>
      <c r="N31" s="72">
        <v>38671</v>
      </c>
      <c r="O31" s="71">
        <v>26545</v>
      </c>
      <c r="P31" s="83">
        <f>IF(E31=0,,-F31/E31)</f>
        <v>0.7441904861074955</v>
      </c>
      <c r="Q31" s="83">
        <f>IF(E31=0,,-G31/E31)</f>
        <v>0.23824647264018325</v>
      </c>
      <c r="R31" s="84">
        <f>IF(E31=0,,I31/E31)</f>
        <v>-0.13968865517779977</v>
      </c>
    </row>
    <row r="32" spans="1:18" ht="11.25" customHeight="1">
      <c r="A32" s="105" t="s">
        <v>50</v>
      </c>
      <c r="B32" s="29">
        <v>1997</v>
      </c>
      <c r="C32" s="65">
        <v>5919</v>
      </c>
      <c r="D32" s="66">
        <v>1074</v>
      </c>
      <c r="E32" s="67">
        <v>5414</v>
      </c>
      <c r="F32" s="68">
        <v>-5143</v>
      </c>
      <c r="G32" s="66">
        <v>-2532</v>
      </c>
      <c r="H32" s="69">
        <v>-1326</v>
      </c>
      <c r="I32" s="67">
        <v>-1326</v>
      </c>
      <c r="J32" s="67">
        <v>2456</v>
      </c>
      <c r="K32" s="68">
        <v>2321</v>
      </c>
      <c r="L32" s="68">
        <v>0</v>
      </c>
      <c r="M32" s="68">
        <v>190</v>
      </c>
      <c r="N32" s="68">
        <v>4967</v>
      </c>
      <c r="O32" s="66">
        <v>1563</v>
      </c>
      <c r="P32" s="80">
        <f>IF(E32=0,,-F32/E32)</f>
        <v>0.9499445881049132</v>
      </c>
      <c r="Q32" s="80">
        <f>IF(E32=0,,-G32/E32)</f>
        <v>0.467676394532693</v>
      </c>
      <c r="R32" s="81">
        <f>IF(E32=0,,I32/E32)</f>
        <v>-0.2449205762837089</v>
      </c>
    </row>
    <row r="33" spans="1:18" ht="11.25" customHeight="1">
      <c r="A33" s="100"/>
      <c r="B33" s="18">
        <v>1998</v>
      </c>
      <c r="C33" s="54">
        <v>5910</v>
      </c>
      <c r="D33" s="55">
        <v>1921</v>
      </c>
      <c r="E33" s="54">
        <v>5767</v>
      </c>
      <c r="F33" s="56">
        <v>-5053</v>
      </c>
      <c r="G33" s="55">
        <v>-2312</v>
      </c>
      <c r="H33" s="57">
        <v>-899</v>
      </c>
      <c r="I33" s="54">
        <v>-899</v>
      </c>
      <c r="J33" s="54">
        <v>2599</v>
      </c>
      <c r="K33" s="56">
        <v>1941</v>
      </c>
      <c r="L33" s="56">
        <v>0</v>
      </c>
      <c r="M33" s="56">
        <v>118</v>
      </c>
      <c r="N33" s="56">
        <v>4658</v>
      </c>
      <c r="O33" s="55">
        <v>1594</v>
      </c>
      <c r="P33" s="76">
        <f>IF(E33=0,,-F33/E33)</f>
        <v>0.8761921276226807</v>
      </c>
      <c r="Q33" s="76">
        <f>IF(E33=0,,-G33/E33)</f>
        <v>0.40090168198370035</v>
      </c>
      <c r="R33" s="82">
        <f>IF(E33=0,,I33/E33)</f>
        <v>-0.1558869429512745</v>
      </c>
    </row>
    <row r="34" spans="1:18" ht="11.25" customHeight="1">
      <c r="A34" s="101"/>
      <c r="B34" s="33">
        <v>1999</v>
      </c>
      <c r="C34" s="70">
        <v>6730</v>
      </c>
      <c r="D34" s="71">
        <v>2187</v>
      </c>
      <c r="E34" s="70">
        <v>6384</v>
      </c>
      <c r="F34" s="72">
        <v>-5498</v>
      </c>
      <c r="G34" s="71">
        <v>-2727</v>
      </c>
      <c r="H34" s="73">
        <v>-882</v>
      </c>
      <c r="I34" s="70">
        <v>-882</v>
      </c>
      <c r="J34" s="70">
        <v>2945</v>
      </c>
      <c r="K34" s="72">
        <v>3300</v>
      </c>
      <c r="L34" s="72">
        <v>0</v>
      </c>
      <c r="M34" s="72">
        <v>143</v>
      </c>
      <c r="N34" s="72">
        <v>6388</v>
      </c>
      <c r="O34" s="71">
        <v>2173</v>
      </c>
      <c r="P34" s="83">
        <f>IF(E34=0,,-F34/E34)</f>
        <v>0.8612155388471178</v>
      </c>
      <c r="Q34" s="83">
        <f>IF(E34=0,,-G34/E34)</f>
        <v>0.42716165413533835</v>
      </c>
      <c r="R34" s="84">
        <f>IF(E34=0,,I34/E34)</f>
        <v>-0.13815789473684212</v>
      </c>
    </row>
    <row r="35" spans="1:18" ht="11.25" customHeight="1">
      <c r="A35" s="105" t="s">
        <v>52</v>
      </c>
      <c r="B35" s="29">
        <v>1997</v>
      </c>
      <c r="C35" s="65">
        <v>1088740</v>
      </c>
      <c r="D35" s="66">
        <v>1069666</v>
      </c>
      <c r="E35" s="67">
        <v>1087768</v>
      </c>
      <c r="F35" s="68">
        <v>-829944</v>
      </c>
      <c r="G35" s="66">
        <v>-227453</v>
      </c>
      <c r="H35" s="69">
        <v>70333</v>
      </c>
      <c r="I35" s="67">
        <v>70333</v>
      </c>
      <c r="J35" s="67">
        <v>257180</v>
      </c>
      <c r="K35" s="68">
        <v>524657</v>
      </c>
      <c r="L35" s="68">
        <v>23126</v>
      </c>
      <c r="M35" s="68">
        <v>32963</v>
      </c>
      <c r="N35" s="68">
        <v>837926</v>
      </c>
      <c r="O35" s="66">
        <v>829987</v>
      </c>
      <c r="P35" s="80">
        <f>IF(E35=0,,-F35/E35)</f>
        <v>0.7629788704944437</v>
      </c>
      <c r="Q35" s="80">
        <f>IF(E35=0,,-G35/E35)</f>
        <v>0.20910065381588722</v>
      </c>
      <c r="R35" s="81">
        <f>IF(E35=0,,I35/E35)</f>
        <v>0.06465808885718279</v>
      </c>
    </row>
    <row r="36" spans="1:18" ht="11.25" customHeight="1">
      <c r="A36" s="100"/>
      <c r="B36" s="18">
        <v>1998</v>
      </c>
      <c r="C36" s="54">
        <v>1051554</v>
      </c>
      <c r="D36" s="55">
        <v>1039220</v>
      </c>
      <c r="E36" s="54">
        <v>1064650</v>
      </c>
      <c r="F36" s="56">
        <v>-812511</v>
      </c>
      <c r="G36" s="55">
        <v>-209295</v>
      </c>
      <c r="H36" s="57">
        <v>77618</v>
      </c>
      <c r="I36" s="54">
        <v>77618</v>
      </c>
      <c r="J36" s="54">
        <v>499375</v>
      </c>
      <c r="K36" s="56">
        <v>517120</v>
      </c>
      <c r="L36" s="56">
        <v>22890</v>
      </c>
      <c r="M36" s="56">
        <v>31637</v>
      </c>
      <c r="N36" s="56">
        <v>1071022</v>
      </c>
      <c r="O36" s="55">
        <v>1061229</v>
      </c>
      <c r="P36" s="76">
        <f>IF(E36=0,,-F36/E36)</f>
        <v>0.7631719344385479</v>
      </c>
      <c r="Q36" s="76">
        <f>IF(E36=0,,-G36/E36)</f>
        <v>0.19658573240031935</v>
      </c>
      <c r="R36" s="82">
        <f>IF(E36=0,,I36/E36)</f>
        <v>0.072904710468229</v>
      </c>
    </row>
    <row r="37" spans="1:18" ht="11.25" customHeight="1">
      <c r="A37" s="101"/>
      <c r="B37" s="33">
        <v>1999</v>
      </c>
      <c r="C37" s="70">
        <v>1016757</v>
      </c>
      <c r="D37" s="71">
        <v>986685</v>
      </c>
      <c r="E37" s="70">
        <v>1006124</v>
      </c>
      <c r="F37" s="72">
        <v>-831198</v>
      </c>
      <c r="G37" s="71">
        <v>-252553</v>
      </c>
      <c r="H37" s="73">
        <v>-12595</v>
      </c>
      <c r="I37" s="70">
        <v>-12595</v>
      </c>
      <c r="J37" s="70">
        <v>522116</v>
      </c>
      <c r="K37" s="72">
        <v>494501</v>
      </c>
      <c r="L37" s="72">
        <v>23957</v>
      </c>
      <c r="M37" s="72">
        <v>32002</v>
      </c>
      <c r="N37" s="72">
        <v>1072576</v>
      </c>
      <c r="O37" s="71">
        <v>1011272</v>
      </c>
      <c r="P37" s="83">
        <f>IF(E37=0,,-F37/E37)</f>
        <v>0.8261387264392858</v>
      </c>
      <c r="Q37" s="83">
        <f>IF(E37=0,,-G37/E37)</f>
        <v>0.2510157793671555</v>
      </c>
      <c r="R37" s="84">
        <f>IF(E37=0,,I37/E37)</f>
        <v>-0.012518337699925655</v>
      </c>
    </row>
  </sheetData>
  <mergeCells count="10">
    <mergeCell ref="A32:A34"/>
    <mergeCell ref="A35:A37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4878234</v>
      </c>
      <c r="D7" s="15">
        <v>715808</v>
      </c>
      <c r="E7" s="15">
        <v>49695</v>
      </c>
      <c r="F7" s="15">
        <v>-3628664</v>
      </c>
      <c r="G7" s="15">
        <v>0</v>
      </c>
      <c r="H7" s="15">
        <v>-181718</v>
      </c>
      <c r="I7" s="15">
        <v>-1542893</v>
      </c>
      <c r="J7" s="15">
        <v>-2056</v>
      </c>
      <c r="K7" s="15">
        <v>0</v>
      </c>
      <c r="L7" s="16">
        <v>288406</v>
      </c>
      <c r="M7" s="86">
        <f>IF(C7=0,,-F7/C7)</f>
        <v>0.7438478760961447</v>
      </c>
      <c r="N7" s="86">
        <f>IF(C7=0,,-I7/C7)</f>
        <v>0.31628105580831095</v>
      </c>
      <c r="O7" s="87">
        <f>IF(C7=0,,L7/C7)</f>
        <v>0.05912098517619286</v>
      </c>
    </row>
    <row r="8" spans="1:15" ht="11.25" customHeight="1">
      <c r="A8" s="17"/>
      <c r="B8" s="18">
        <v>1998</v>
      </c>
      <c r="C8" s="19">
        <v>4415990</v>
      </c>
      <c r="D8" s="20">
        <v>618815</v>
      </c>
      <c r="E8" s="20">
        <v>47775</v>
      </c>
      <c r="F8" s="20">
        <v>-3685702</v>
      </c>
      <c r="G8" s="20">
        <v>0</v>
      </c>
      <c r="H8" s="20">
        <v>-159256</v>
      </c>
      <c r="I8" s="20">
        <v>-1279597</v>
      </c>
      <c r="J8" s="20">
        <v>-2200</v>
      </c>
      <c r="K8" s="20">
        <v>0</v>
      </c>
      <c r="L8" s="21">
        <v>-44175</v>
      </c>
      <c r="M8" s="88">
        <f>IF(C8=0,,-F8/C8)</f>
        <v>0.834626437106968</v>
      </c>
      <c r="N8" s="88">
        <f>IF(C8=0,,-I8/C8)</f>
        <v>0.2897644695753387</v>
      </c>
      <c r="O8" s="89">
        <f>IF(C8=0,,L8/C8)</f>
        <v>-0.010003419391801159</v>
      </c>
    </row>
    <row r="9" spans="1:15" ht="11.25" customHeight="1" thickBot="1">
      <c r="A9" s="22"/>
      <c r="B9" s="23">
        <v>1999</v>
      </c>
      <c r="C9" s="24">
        <v>4220972</v>
      </c>
      <c r="D9" s="25">
        <v>561185</v>
      </c>
      <c r="E9" s="25">
        <v>46090</v>
      </c>
      <c r="F9" s="25">
        <v>-3154163</v>
      </c>
      <c r="G9" s="25">
        <v>-140</v>
      </c>
      <c r="H9" s="25">
        <v>-365196</v>
      </c>
      <c r="I9" s="25">
        <v>-1463795</v>
      </c>
      <c r="J9" s="25">
        <v>-5694</v>
      </c>
      <c r="K9" s="25">
        <v>0</v>
      </c>
      <c r="L9" s="26">
        <v>-160741</v>
      </c>
      <c r="M9" s="90">
        <f>IF(C9=0,,-F9/C9)</f>
        <v>0.7472598728444538</v>
      </c>
      <c r="N9" s="90">
        <f>IF(C9=0,,-I9/C9)</f>
        <v>0.3467909761069251</v>
      </c>
      <c r="O9" s="91">
        <f>IF(C9=0,,L9/C9)</f>
        <v>-0.03808151297852722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58</v>
      </c>
      <c r="B11" s="29">
        <v>1997</v>
      </c>
      <c r="C11" s="30">
        <v>63253</v>
      </c>
      <c r="D11" s="31">
        <v>4790</v>
      </c>
      <c r="E11" s="31">
        <v>0</v>
      </c>
      <c r="F11" s="31">
        <v>-40801</v>
      </c>
      <c r="G11" s="31">
        <v>0</v>
      </c>
      <c r="H11" s="31">
        <v>0</v>
      </c>
      <c r="I11" s="31">
        <v>-26791</v>
      </c>
      <c r="J11" s="31">
        <v>0</v>
      </c>
      <c r="K11" s="31">
        <v>0</v>
      </c>
      <c r="L11" s="32">
        <v>451</v>
      </c>
      <c r="M11" s="92">
        <f>IF(C11=0,,-F11/C11)</f>
        <v>0.6450445038180007</v>
      </c>
      <c r="N11" s="92">
        <f>IF(C11=0,,-I11/C11)</f>
        <v>0.4235530330577206</v>
      </c>
      <c r="O11" s="93">
        <f>IF(C11=0,,L11/C11)</f>
        <v>0.0071300965962088755</v>
      </c>
    </row>
    <row r="12" spans="1:15" ht="11.25" customHeight="1">
      <c r="A12" s="100"/>
      <c r="B12" s="18">
        <v>1998</v>
      </c>
      <c r="C12" s="19">
        <v>84541</v>
      </c>
      <c r="D12" s="20">
        <v>1985</v>
      </c>
      <c r="E12" s="20">
        <v>0</v>
      </c>
      <c r="F12" s="20">
        <v>-65552</v>
      </c>
      <c r="G12" s="20">
        <v>0</v>
      </c>
      <c r="H12" s="20">
        <v>0</v>
      </c>
      <c r="I12" s="20">
        <v>-35577</v>
      </c>
      <c r="J12" s="20">
        <v>0</v>
      </c>
      <c r="K12" s="20">
        <v>0</v>
      </c>
      <c r="L12" s="21">
        <v>-14603</v>
      </c>
      <c r="M12" s="88">
        <f>IF(C12=0,,-F12/C12)</f>
        <v>0.7753870902875528</v>
      </c>
      <c r="N12" s="88">
        <f>IF(C12=0,,-I12/C12)</f>
        <v>0.42082539832743876</v>
      </c>
      <c r="O12" s="94">
        <f>IF(C12=0,,L12/C12)</f>
        <v>-0.17273275688719084</v>
      </c>
    </row>
    <row r="13" spans="1:15" ht="11.25" customHeight="1">
      <c r="A13" s="101"/>
      <c r="B13" s="33">
        <v>1999</v>
      </c>
      <c r="C13" s="34">
        <v>103894</v>
      </c>
      <c r="D13" s="35">
        <v>-218</v>
      </c>
      <c r="E13" s="35">
        <v>0</v>
      </c>
      <c r="F13" s="35">
        <v>-85998</v>
      </c>
      <c r="G13" s="35">
        <v>0</v>
      </c>
      <c r="H13" s="35">
        <v>0</v>
      </c>
      <c r="I13" s="35">
        <v>-44628</v>
      </c>
      <c r="J13" s="35">
        <v>0</v>
      </c>
      <c r="K13" s="35">
        <v>0</v>
      </c>
      <c r="L13" s="36">
        <v>-26950</v>
      </c>
      <c r="M13" s="95">
        <f>IF(C13=0,,-F13/C13)</f>
        <v>0.8277475118871157</v>
      </c>
      <c r="N13" s="95">
        <f>IF(C13=0,,-I13/C13)</f>
        <v>0.42955319845226864</v>
      </c>
      <c r="O13" s="96">
        <f>IF(C13=0,,L13/C13)</f>
        <v>-0.2593990028298073</v>
      </c>
    </row>
    <row r="14" spans="1:15" ht="11.25" customHeight="1">
      <c r="A14" s="105" t="s">
        <v>43</v>
      </c>
      <c r="B14" s="29">
        <v>1997</v>
      </c>
      <c r="C14" s="30">
        <v>448398</v>
      </c>
      <c r="D14" s="31">
        <v>60647</v>
      </c>
      <c r="E14" s="31">
        <v>0</v>
      </c>
      <c r="F14" s="31">
        <v>-334711</v>
      </c>
      <c r="G14" s="31">
        <v>0</v>
      </c>
      <c r="H14" s="31">
        <v>0</v>
      </c>
      <c r="I14" s="31">
        <v>-111959</v>
      </c>
      <c r="J14" s="31">
        <v>0</v>
      </c>
      <c r="K14" s="31">
        <v>0</v>
      </c>
      <c r="L14" s="32">
        <v>62375</v>
      </c>
      <c r="M14" s="92">
        <f>IF(C14=0,,-F14/C14)</f>
        <v>0.7464596184639539</v>
      </c>
      <c r="N14" s="92">
        <f>IF(C14=0,,-I14/C14)</f>
        <v>0.24968666229554995</v>
      </c>
      <c r="O14" s="93">
        <f>IF(C14=0,,L14/C14)</f>
        <v>0.13910632964464606</v>
      </c>
    </row>
    <row r="15" spans="1:15" ht="11.25" customHeight="1">
      <c r="A15" s="100"/>
      <c r="B15" s="18">
        <v>1998</v>
      </c>
      <c r="C15" s="19">
        <v>436537</v>
      </c>
      <c r="D15" s="20">
        <v>45249</v>
      </c>
      <c r="E15" s="20">
        <v>0</v>
      </c>
      <c r="F15" s="20">
        <v>-287003</v>
      </c>
      <c r="G15" s="20">
        <v>0</v>
      </c>
      <c r="H15" s="20">
        <v>0</v>
      </c>
      <c r="I15" s="20">
        <v>-118717</v>
      </c>
      <c r="J15" s="20">
        <v>0</v>
      </c>
      <c r="K15" s="20">
        <v>0</v>
      </c>
      <c r="L15" s="21">
        <v>76066</v>
      </c>
      <c r="M15" s="88">
        <f>IF(C15=0,,-F15/C15)</f>
        <v>0.6574540073350025</v>
      </c>
      <c r="N15" s="88">
        <f>IF(C15=0,,-I15/C15)</f>
        <v>0.27195174750364803</v>
      </c>
      <c r="O15" s="94">
        <f>IF(C15=0,,L15/C15)</f>
        <v>0.17424868911455385</v>
      </c>
    </row>
    <row r="16" spans="1:15" ht="11.25" customHeight="1">
      <c r="A16" s="101"/>
      <c r="B16" s="33">
        <v>1999</v>
      </c>
      <c r="C16" s="34">
        <v>496547</v>
      </c>
      <c r="D16" s="35">
        <v>38187</v>
      </c>
      <c r="E16" s="35">
        <v>0</v>
      </c>
      <c r="F16" s="35">
        <v>-367325</v>
      </c>
      <c r="G16" s="35">
        <v>0</v>
      </c>
      <c r="H16" s="35">
        <v>0</v>
      </c>
      <c r="I16" s="35">
        <v>-133345</v>
      </c>
      <c r="J16" s="35">
        <v>0</v>
      </c>
      <c r="K16" s="35">
        <v>0</v>
      </c>
      <c r="L16" s="36">
        <v>34064</v>
      </c>
      <c r="M16" s="95">
        <f>IF(C16=0,,-F16/C16)</f>
        <v>0.7397587740938925</v>
      </c>
      <c r="N16" s="95">
        <f>IF(C16=0,,-I16/C16)</f>
        <v>0.2685445687920781</v>
      </c>
      <c r="O16" s="96">
        <f>IF(C16=0,,L16/C16)</f>
        <v>0.0686017637806693</v>
      </c>
    </row>
    <row r="17" spans="1:15" ht="11.25" customHeight="1">
      <c r="A17" s="105" t="s">
        <v>44</v>
      </c>
      <c r="B17" s="29">
        <v>1997</v>
      </c>
      <c r="C17" s="30">
        <v>1288906</v>
      </c>
      <c r="D17" s="31">
        <v>193703</v>
      </c>
      <c r="E17" s="31">
        <v>103</v>
      </c>
      <c r="F17" s="31">
        <v>-1027744</v>
      </c>
      <c r="G17" s="31">
        <v>0</v>
      </c>
      <c r="H17" s="31">
        <v>0</v>
      </c>
      <c r="I17" s="31">
        <v>-380055</v>
      </c>
      <c r="J17" s="31">
        <v>0</v>
      </c>
      <c r="K17" s="31">
        <v>0</v>
      </c>
      <c r="L17" s="32">
        <v>74913</v>
      </c>
      <c r="M17" s="92">
        <f>IF(C17=0,,-F17/C17)</f>
        <v>0.7973770003398231</v>
      </c>
      <c r="N17" s="92">
        <f>IF(C17=0,,-I17/C17)</f>
        <v>0.2948663440157777</v>
      </c>
      <c r="O17" s="93">
        <f>IF(C17=0,,L17/C17)</f>
        <v>0.05812138356094238</v>
      </c>
    </row>
    <row r="18" spans="1:15" ht="11.25" customHeight="1">
      <c r="A18" s="100"/>
      <c r="B18" s="18">
        <v>1998</v>
      </c>
      <c r="C18" s="19">
        <v>1278871</v>
      </c>
      <c r="D18" s="20">
        <v>191412</v>
      </c>
      <c r="E18" s="20">
        <v>323</v>
      </c>
      <c r="F18" s="20">
        <v>-1055136</v>
      </c>
      <c r="G18" s="20">
        <v>0</v>
      </c>
      <c r="H18" s="20">
        <v>0</v>
      </c>
      <c r="I18" s="20">
        <v>-364766</v>
      </c>
      <c r="J18" s="20">
        <v>0</v>
      </c>
      <c r="K18" s="20">
        <v>0</v>
      </c>
      <c r="L18" s="21">
        <v>50704</v>
      </c>
      <c r="M18" s="88">
        <f>IF(C18=0,,-F18/C18)</f>
        <v>0.825052722283952</v>
      </c>
      <c r="N18" s="88">
        <f>IF(C18=0,,-I18/C18)</f>
        <v>0.2852250148764027</v>
      </c>
      <c r="O18" s="94">
        <f>IF(C18=0,,L18/C18)</f>
        <v>0.039647470307794926</v>
      </c>
    </row>
    <row r="19" spans="1:15" ht="11.25" customHeight="1">
      <c r="A19" s="101"/>
      <c r="B19" s="33">
        <v>1999</v>
      </c>
      <c r="C19" s="34">
        <v>963932</v>
      </c>
      <c r="D19" s="35">
        <v>95774</v>
      </c>
      <c r="E19" s="35">
        <v>1434</v>
      </c>
      <c r="F19" s="35">
        <v>-722917</v>
      </c>
      <c r="G19" s="35">
        <v>0</v>
      </c>
      <c r="H19" s="35">
        <v>0</v>
      </c>
      <c r="I19" s="35">
        <v>-511075</v>
      </c>
      <c r="J19" s="35">
        <v>0</v>
      </c>
      <c r="K19" s="35">
        <v>0</v>
      </c>
      <c r="L19" s="36">
        <v>-172852</v>
      </c>
      <c r="M19" s="95">
        <f>IF(C19=0,,-F19/C19)</f>
        <v>0.7499668026375305</v>
      </c>
      <c r="N19" s="95">
        <f>IF(C19=0,,-I19/C19)</f>
        <v>0.5301981882539433</v>
      </c>
      <c r="O19" s="96">
        <f>IF(C19=0,,L19/C19)</f>
        <v>-0.17931970304959272</v>
      </c>
    </row>
    <row r="20" spans="1:15" ht="11.25" customHeight="1">
      <c r="A20" s="105" t="s">
        <v>46</v>
      </c>
      <c r="B20" s="29">
        <v>1997</v>
      </c>
      <c r="C20" s="30">
        <v>1958164</v>
      </c>
      <c r="D20" s="31">
        <v>334682</v>
      </c>
      <c r="E20" s="31">
        <v>49592</v>
      </c>
      <c r="F20" s="31">
        <v>-1407906</v>
      </c>
      <c r="G20" s="31">
        <v>0</v>
      </c>
      <c r="H20" s="31">
        <v>-179470</v>
      </c>
      <c r="I20" s="31">
        <v>-558401</v>
      </c>
      <c r="J20" s="31">
        <v>-215</v>
      </c>
      <c r="K20" s="31">
        <v>0</v>
      </c>
      <c r="L20" s="32">
        <v>196446</v>
      </c>
      <c r="M20" s="92">
        <f>IF(C20=0,,-F20/C20)</f>
        <v>0.7189928933429478</v>
      </c>
      <c r="N20" s="92">
        <f>IF(C20=0,,-I20/C20)</f>
        <v>0.2851655938930549</v>
      </c>
      <c r="O20" s="93">
        <f>IF(C20=0,,L20/C20)</f>
        <v>0.10032152567404977</v>
      </c>
    </row>
    <row r="21" spans="1:15" ht="11.25" customHeight="1">
      <c r="A21" s="100"/>
      <c r="B21" s="18">
        <v>1998</v>
      </c>
      <c r="C21" s="19">
        <v>2107659</v>
      </c>
      <c r="D21" s="20">
        <v>303363</v>
      </c>
      <c r="E21" s="20">
        <v>47161</v>
      </c>
      <c r="F21" s="20">
        <v>-1864296</v>
      </c>
      <c r="G21" s="20">
        <v>0</v>
      </c>
      <c r="H21" s="20">
        <v>-154119</v>
      </c>
      <c r="I21" s="20">
        <v>-644965</v>
      </c>
      <c r="J21" s="20">
        <v>-67</v>
      </c>
      <c r="K21" s="20">
        <v>0</v>
      </c>
      <c r="L21" s="21">
        <v>-205264</v>
      </c>
      <c r="M21" s="88">
        <f>IF(C21=0,,-F21/C21)</f>
        <v>0.8845339782194368</v>
      </c>
      <c r="N21" s="88">
        <f>IF(C21=0,,-I21/C21)</f>
        <v>0.3060101278242828</v>
      </c>
      <c r="O21" s="94">
        <f>IF(C21=0,,L21/C21)</f>
        <v>-0.09738956823660753</v>
      </c>
    </row>
    <row r="22" spans="1:15" ht="11.25" customHeight="1">
      <c r="A22" s="101"/>
      <c r="B22" s="33">
        <v>1999</v>
      </c>
      <c r="C22" s="34">
        <v>2008256</v>
      </c>
      <c r="D22" s="35">
        <v>375804</v>
      </c>
      <c r="E22" s="35">
        <v>44359</v>
      </c>
      <c r="F22" s="35">
        <v>-1464854</v>
      </c>
      <c r="G22" s="35">
        <v>-140</v>
      </c>
      <c r="H22" s="35">
        <v>-354004</v>
      </c>
      <c r="I22" s="35">
        <v>-577280</v>
      </c>
      <c r="J22" s="35">
        <v>-4</v>
      </c>
      <c r="K22" s="35">
        <v>0</v>
      </c>
      <c r="L22" s="36">
        <v>32137</v>
      </c>
      <c r="M22" s="95">
        <f>IF(C22=0,,-F22/C22)</f>
        <v>0.7294159708722394</v>
      </c>
      <c r="N22" s="95">
        <f>IF(C22=0,,-I22/C22)</f>
        <v>0.28745339239618856</v>
      </c>
      <c r="O22" s="96">
        <f>IF(C22=0,,L22/C22)</f>
        <v>0.01600244191975525</v>
      </c>
    </row>
    <row r="23" spans="1:15" ht="11.25" customHeight="1">
      <c r="A23" s="105" t="s">
        <v>47</v>
      </c>
      <c r="B23" s="29">
        <v>1997</v>
      </c>
      <c r="C23" s="30">
        <v>66357</v>
      </c>
      <c r="D23" s="31">
        <v>11096</v>
      </c>
      <c r="E23" s="31">
        <v>0</v>
      </c>
      <c r="F23" s="31">
        <v>-77962</v>
      </c>
      <c r="G23" s="31">
        <v>0</v>
      </c>
      <c r="H23" s="31">
        <v>0</v>
      </c>
      <c r="I23" s="31">
        <v>-15014</v>
      </c>
      <c r="J23" s="31">
        <v>0</v>
      </c>
      <c r="K23" s="31">
        <v>0</v>
      </c>
      <c r="L23" s="32">
        <v>-15523</v>
      </c>
      <c r="M23" s="92">
        <f>IF(C23=0,,-F23/C23)</f>
        <v>1.1748873517488736</v>
      </c>
      <c r="N23" s="92">
        <f>IF(C23=0,,-I23/C23)</f>
        <v>0.22626098226260982</v>
      </c>
      <c r="O23" s="93">
        <f>IF(C23=0,,L23/C23)</f>
        <v>-0.23393161233931611</v>
      </c>
    </row>
    <row r="24" spans="1:15" ht="11.25" customHeight="1">
      <c r="A24" s="100"/>
      <c r="B24" s="18">
        <v>1998</v>
      </c>
      <c r="C24" s="19">
        <v>70823</v>
      </c>
      <c r="D24" s="20">
        <v>10031</v>
      </c>
      <c r="E24" s="20">
        <v>291</v>
      </c>
      <c r="F24" s="20">
        <v>-77453</v>
      </c>
      <c r="G24" s="20">
        <v>0</v>
      </c>
      <c r="H24" s="20">
        <v>0</v>
      </c>
      <c r="I24" s="20">
        <v>-7418</v>
      </c>
      <c r="J24" s="20">
        <v>0</v>
      </c>
      <c r="K24" s="20">
        <v>0</v>
      </c>
      <c r="L24" s="21">
        <v>-3726</v>
      </c>
      <c r="M24" s="88">
        <f>IF(C24=0,,-F24/C24)</f>
        <v>1.0936136565804895</v>
      </c>
      <c r="N24" s="88">
        <f>IF(C24=0,,-I24/C24)</f>
        <v>0.10473998559789899</v>
      </c>
      <c r="O24" s="94">
        <f>IF(C24=0,,L24/C24)</f>
        <v>-0.052610027815822545</v>
      </c>
    </row>
    <row r="25" spans="1:15" ht="11.25" customHeight="1">
      <c r="A25" s="101"/>
      <c r="B25" s="33">
        <v>1999</v>
      </c>
      <c r="C25" s="34">
        <v>70693</v>
      </c>
      <c r="D25" s="35">
        <v>6639</v>
      </c>
      <c r="E25" s="35">
        <v>258</v>
      </c>
      <c r="F25" s="35">
        <v>-61308</v>
      </c>
      <c r="G25" s="35">
        <v>0</v>
      </c>
      <c r="H25" s="35">
        <v>0</v>
      </c>
      <c r="I25" s="35">
        <v>-8308</v>
      </c>
      <c r="J25" s="35">
        <v>0</v>
      </c>
      <c r="K25" s="35">
        <v>0</v>
      </c>
      <c r="L25" s="36">
        <v>7974</v>
      </c>
      <c r="M25" s="95">
        <f>IF(C25=0,,-F25/C25)</f>
        <v>0.8672428670448277</v>
      </c>
      <c r="N25" s="95">
        <f>IF(C25=0,,-I25/C25)</f>
        <v>0.11752224406942696</v>
      </c>
      <c r="O25" s="96">
        <f>IF(C25=0,,L25/C25)</f>
        <v>0.11279758957746877</v>
      </c>
    </row>
    <row r="26" spans="1:15" ht="11.25" customHeight="1">
      <c r="A26" s="105" t="s">
        <v>48</v>
      </c>
      <c r="B26" s="29">
        <v>1997</v>
      </c>
      <c r="C26" s="30">
        <v>39778</v>
      </c>
      <c r="D26" s="31">
        <v>1034</v>
      </c>
      <c r="E26" s="31">
        <v>0</v>
      </c>
      <c r="F26" s="31">
        <v>-37869</v>
      </c>
      <c r="G26" s="31">
        <v>0</v>
      </c>
      <c r="H26" s="31">
        <v>0</v>
      </c>
      <c r="I26" s="31">
        <v>-23190</v>
      </c>
      <c r="J26" s="31">
        <v>0</v>
      </c>
      <c r="K26" s="31">
        <v>0</v>
      </c>
      <c r="L26" s="32">
        <v>-20247</v>
      </c>
      <c r="M26" s="92">
        <f>IF(C26=0,,-F26/C26)</f>
        <v>0.9520086479963799</v>
      </c>
      <c r="N26" s="92">
        <f>IF(C26=0,,-I26/C26)</f>
        <v>0.5829855699130172</v>
      </c>
      <c r="O26" s="93">
        <f>IF(C26=0,,L26/C26)</f>
        <v>-0.5089999497209513</v>
      </c>
    </row>
    <row r="27" spans="1:15" ht="11.25" customHeight="1">
      <c r="A27" s="100"/>
      <c r="B27" s="18">
        <v>1998</v>
      </c>
      <c r="C27" s="19">
        <v>54268</v>
      </c>
      <c r="D27" s="20">
        <v>2841</v>
      </c>
      <c r="E27" s="20">
        <v>0</v>
      </c>
      <c r="F27" s="20">
        <v>-41011</v>
      </c>
      <c r="G27" s="20">
        <v>0</v>
      </c>
      <c r="H27" s="20">
        <v>0</v>
      </c>
      <c r="I27" s="20">
        <v>-24901</v>
      </c>
      <c r="J27" s="20">
        <v>0</v>
      </c>
      <c r="K27" s="20">
        <v>0</v>
      </c>
      <c r="L27" s="21">
        <v>-8803</v>
      </c>
      <c r="M27" s="88">
        <f>IF(C27=0,,-F27/C27)</f>
        <v>0.7557123903589592</v>
      </c>
      <c r="N27" s="88">
        <f>IF(C27=0,,-I27/C27)</f>
        <v>0.4588523623498194</v>
      </c>
      <c r="O27" s="94">
        <f>IF(C27=0,,L27/C27)</f>
        <v>-0.16221345912876833</v>
      </c>
    </row>
    <row r="28" spans="1:15" ht="11.25" customHeight="1">
      <c r="A28" s="101"/>
      <c r="B28" s="33">
        <v>1999</v>
      </c>
      <c r="C28" s="34">
        <v>49716</v>
      </c>
      <c r="D28" s="35">
        <v>4124</v>
      </c>
      <c r="E28" s="35">
        <v>0</v>
      </c>
      <c r="F28" s="35">
        <v>-30521</v>
      </c>
      <c r="G28" s="35">
        <v>0</v>
      </c>
      <c r="H28" s="35">
        <v>0</v>
      </c>
      <c r="I28" s="35">
        <v>-10117</v>
      </c>
      <c r="J28" s="35">
        <v>0</v>
      </c>
      <c r="K28" s="35">
        <v>0</v>
      </c>
      <c r="L28" s="36">
        <v>13202</v>
      </c>
      <c r="M28" s="95">
        <f>IF(C28=0,,-F28/C28)</f>
        <v>0.6139069917129294</v>
      </c>
      <c r="N28" s="95">
        <f>IF(C28=0,,-I28/C28)</f>
        <v>0.2034958564647196</v>
      </c>
      <c r="O28" s="96">
        <f>IF(C28=0,,L28/C28)</f>
        <v>0.26554831442593935</v>
      </c>
    </row>
    <row r="29" spans="1:15" ht="11.25" customHeight="1">
      <c r="A29" s="105" t="s">
        <v>61</v>
      </c>
      <c r="B29" s="29">
        <v>1997</v>
      </c>
      <c r="C29" s="30">
        <v>41422</v>
      </c>
      <c r="D29" s="31">
        <v>71</v>
      </c>
      <c r="E29" s="31">
        <v>0</v>
      </c>
      <c r="F29" s="31">
        <v>-525</v>
      </c>
      <c r="G29" s="31">
        <v>0</v>
      </c>
      <c r="H29" s="31">
        <v>0</v>
      </c>
      <c r="I29" s="31">
        <v>-32571</v>
      </c>
      <c r="J29" s="31">
        <v>0</v>
      </c>
      <c r="K29" s="31">
        <v>0</v>
      </c>
      <c r="L29" s="32">
        <v>8397</v>
      </c>
      <c r="M29" s="92">
        <f>IF(C29=0,,-F29/C29)</f>
        <v>0.01267442421901405</v>
      </c>
      <c r="N29" s="92">
        <f>IF(C29=0,,-I29/C29)</f>
        <v>0.7863212785476317</v>
      </c>
      <c r="O29" s="93">
        <f>IF(C29=0,,L29/C29)</f>
        <v>0.2027183622229733</v>
      </c>
    </row>
    <row r="30" spans="1:15" ht="11.25" customHeight="1">
      <c r="A30" s="100"/>
      <c r="B30" s="18">
        <v>1998</v>
      </c>
      <c r="C30" s="19">
        <v>25303</v>
      </c>
      <c r="D30" s="20">
        <v>50</v>
      </c>
      <c r="E30" s="20">
        <v>0</v>
      </c>
      <c r="F30" s="20">
        <v>-1597</v>
      </c>
      <c r="G30" s="20">
        <v>0</v>
      </c>
      <c r="H30" s="20">
        <v>0</v>
      </c>
      <c r="I30" s="20">
        <v>-22381</v>
      </c>
      <c r="J30" s="20">
        <v>0</v>
      </c>
      <c r="K30" s="20">
        <v>0</v>
      </c>
      <c r="L30" s="21">
        <v>1375</v>
      </c>
      <c r="M30" s="88">
        <f>IF(C30=0,,-F30/C30)</f>
        <v>0.06311504564676125</v>
      </c>
      <c r="N30" s="88">
        <f>IF(C30=0,,-I30/C30)</f>
        <v>0.8845196221791882</v>
      </c>
      <c r="O30" s="94">
        <f>IF(C30=0,,L30/C30)</f>
        <v>0.054341382444769395</v>
      </c>
    </row>
    <row r="31" spans="1:15" ht="11.25" customHeight="1">
      <c r="A31" s="101"/>
      <c r="B31" s="33">
        <v>1999</v>
      </c>
      <c r="C31" s="34">
        <v>2876</v>
      </c>
      <c r="D31" s="35">
        <v>35</v>
      </c>
      <c r="E31" s="35">
        <v>0</v>
      </c>
      <c r="F31" s="35">
        <v>-2514</v>
      </c>
      <c r="G31" s="35">
        <v>0</v>
      </c>
      <c r="H31" s="35">
        <v>0</v>
      </c>
      <c r="I31" s="35">
        <v>3491</v>
      </c>
      <c r="J31" s="35">
        <v>0</v>
      </c>
      <c r="K31" s="35">
        <v>0</v>
      </c>
      <c r="L31" s="36">
        <v>3888</v>
      </c>
      <c r="M31" s="95">
        <f>IF(C31=0,,-F31/C31)</f>
        <v>0.8741307371349096</v>
      </c>
      <c r="N31" s="95">
        <f>IF(C31=0,,-I31/C31)</f>
        <v>-1.2138386648122392</v>
      </c>
      <c r="O31" s="96">
        <f>IF(C31=0,,L31/C31)</f>
        <v>1.3518776077885952</v>
      </c>
    </row>
    <row r="32" spans="1:15" ht="11.25" customHeight="1">
      <c r="A32" s="105" t="s">
        <v>49</v>
      </c>
      <c r="B32" s="29">
        <v>1997</v>
      </c>
      <c r="C32" s="30">
        <v>17105</v>
      </c>
      <c r="D32" s="31">
        <v>794</v>
      </c>
      <c r="E32" s="31">
        <v>0</v>
      </c>
      <c r="F32" s="31">
        <v>-17533</v>
      </c>
      <c r="G32" s="31">
        <v>0</v>
      </c>
      <c r="H32" s="31">
        <v>-1998</v>
      </c>
      <c r="I32" s="31">
        <v>-5821</v>
      </c>
      <c r="J32" s="31">
        <v>0</v>
      </c>
      <c r="K32" s="31">
        <v>0</v>
      </c>
      <c r="L32" s="32">
        <v>-7453</v>
      </c>
      <c r="M32" s="92">
        <f>IF(C32=0,,-F32/C32)</f>
        <v>1.0250219234142064</v>
      </c>
      <c r="N32" s="92">
        <f>IF(C32=0,,-I32/C32)</f>
        <v>0.3403098509207834</v>
      </c>
      <c r="O32" s="93">
        <f>IF(C32=0,,L32/C32)</f>
        <v>-0.4357205495469161</v>
      </c>
    </row>
    <row r="33" spans="1:15" ht="11.25" customHeight="1">
      <c r="A33" s="100"/>
      <c r="B33" s="18">
        <v>1998</v>
      </c>
      <c r="C33" s="19">
        <v>32408</v>
      </c>
      <c r="D33" s="20">
        <v>1208</v>
      </c>
      <c r="E33" s="20">
        <v>0</v>
      </c>
      <c r="F33" s="20">
        <v>-15133</v>
      </c>
      <c r="G33" s="20">
        <v>0</v>
      </c>
      <c r="H33" s="20">
        <v>-2987</v>
      </c>
      <c r="I33" s="20">
        <v>-9239</v>
      </c>
      <c r="J33" s="20">
        <v>0</v>
      </c>
      <c r="K33" s="20">
        <v>0</v>
      </c>
      <c r="L33" s="21">
        <v>6257</v>
      </c>
      <c r="M33" s="88">
        <f>IF(C33=0,,-F33/C33)</f>
        <v>0.4669526042952357</v>
      </c>
      <c r="N33" s="88">
        <f>IF(C33=0,,-I33/C33)</f>
        <v>0.2850839298938534</v>
      </c>
      <c r="O33" s="94">
        <f>IF(C33=0,,L33/C33)</f>
        <v>0.1930696124413725</v>
      </c>
    </row>
    <row r="34" spans="1:15" ht="11.25" customHeight="1">
      <c r="A34" s="101"/>
      <c r="B34" s="33">
        <v>1999</v>
      </c>
      <c r="C34" s="34">
        <v>35826</v>
      </c>
      <c r="D34" s="35">
        <v>1032</v>
      </c>
      <c r="E34" s="35">
        <v>0</v>
      </c>
      <c r="F34" s="35">
        <v>-26728</v>
      </c>
      <c r="G34" s="35">
        <v>0</v>
      </c>
      <c r="H34" s="35">
        <v>-3429</v>
      </c>
      <c r="I34" s="35">
        <v>-10663</v>
      </c>
      <c r="J34" s="35">
        <v>0</v>
      </c>
      <c r="K34" s="35">
        <v>0</v>
      </c>
      <c r="L34" s="36">
        <v>-3962</v>
      </c>
      <c r="M34" s="95">
        <f>IF(C34=0,,-F34/C34)</f>
        <v>0.7460503544911516</v>
      </c>
      <c r="N34" s="95">
        <f>IF(C34=0,,-I34/C34)</f>
        <v>0.29763300396360187</v>
      </c>
      <c r="O34" s="96">
        <f>IF(C34=0,,L34/C34)</f>
        <v>-0.11059007424775302</v>
      </c>
    </row>
    <row r="35" spans="1:15" ht="11.25" customHeight="1">
      <c r="A35" s="105" t="s">
        <v>50</v>
      </c>
      <c r="B35" s="29">
        <v>1997</v>
      </c>
      <c r="C35" s="30">
        <v>24764</v>
      </c>
      <c r="D35" s="31">
        <v>5059</v>
      </c>
      <c r="E35" s="31">
        <v>0</v>
      </c>
      <c r="F35" s="31">
        <v>-20337</v>
      </c>
      <c r="G35" s="31">
        <v>0</v>
      </c>
      <c r="H35" s="31">
        <v>0</v>
      </c>
      <c r="I35" s="31">
        <v>-16108</v>
      </c>
      <c r="J35" s="31">
        <v>0</v>
      </c>
      <c r="K35" s="31">
        <v>0</v>
      </c>
      <c r="L35" s="32">
        <v>-6622</v>
      </c>
      <c r="M35" s="92">
        <f>IF(C35=0,,-F35/C35)</f>
        <v>0.8212324341786464</v>
      </c>
      <c r="N35" s="92">
        <f>IF(C35=0,,-I35/C35)</f>
        <v>0.6504603456630593</v>
      </c>
      <c r="O35" s="93">
        <f>IF(C35=0,,L35/C35)</f>
        <v>-0.26740429655952186</v>
      </c>
    </row>
    <row r="36" spans="1:15" ht="11.25" customHeight="1">
      <c r="A36" s="100"/>
      <c r="B36" s="18">
        <v>1998</v>
      </c>
      <c r="C36" s="19">
        <v>24018</v>
      </c>
      <c r="D36" s="20">
        <v>5268</v>
      </c>
      <c r="E36" s="20">
        <v>0</v>
      </c>
      <c r="F36" s="20">
        <v>-11556</v>
      </c>
      <c r="G36" s="20">
        <v>0</v>
      </c>
      <c r="H36" s="20">
        <v>0</v>
      </c>
      <c r="I36" s="20">
        <v>-12968</v>
      </c>
      <c r="J36" s="20">
        <v>0</v>
      </c>
      <c r="K36" s="20">
        <v>0</v>
      </c>
      <c r="L36" s="21">
        <v>4762</v>
      </c>
      <c r="M36" s="88">
        <f>IF(C36=0,,-F36/C36)</f>
        <v>0.48113914564076943</v>
      </c>
      <c r="N36" s="88">
        <f>IF(C36=0,,-I36/C36)</f>
        <v>0.539928387043051</v>
      </c>
      <c r="O36" s="94">
        <f>IF(C36=0,,L36/C36)</f>
        <v>0.19826796569239738</v>
      </c>
    </row>
    <row r="37" spans="1:15" ht="11.25" customHeight="1">
      <c r="A37" s="101"/>
      <c r="B37" s="33">
        <v>1999</v>
      </c>
      <c r="C37" s="34">
        <v>45440</v>
      </c>
      <c r="D37" s="35">
        <v>11714</v>
      </c>
      <c r="E37" s="35">
        <v>0</v>
      </c>
      <c r="F37" s="35">
        <v>-50741</v>
      </c>
      <c r="G37" s="35">
        <v>0</v>
      </c>
      <c r="H37" s="35">
        <v>0</v>
      </c>
      <c r="I37" s="35">
        <v>-22979</v>
      </c>
      <c r="J37" s="35">
        <v>0</v>
      </c>
      <c r="K37" s="35">
        <v>0</v>
      </c>
      <c r="L37" s="36">
        <v>-16566</v>
      </c>
      <c r="M37" s="95">
        <f>IF(C37=0,,-F37/C37)</f>
        <v>1.1166593309859154</v>
      </c>
      <c r="N37" s="95">
        <f>IF(C37=0,,-I37/C37)</f>
        <v>0.505699823943662</v>
      </c>
      <c r="O37" s="96">
        <f>IF(C37=0,,L37/C37)</f>
        <v>-0.36456866197183097</v>
      </c>
    </row>
    <row r="38" spans="1:15" ht="11.25" customHeight="1">
      <c r="A38" s="105" t="s">
        <v>51</v>
      </c>
      <c r="B38" s="29">
        <v>1997</v>
      </c>
      <c r="C38" s="30">
        <v>19497</v>
      </c>
      <c r="D38" s="31">
        <v>1388</v>
      </c>
      <c r="E38" s="31">
        <v>0</v>
      </c>
      <c r="F38" s="31">
        <v>-17602</v>
      </c>
      <c r="G38" s="31">
        <v>0</v>
      </c>
      <c r="H38" s="31">
        <v>-250</v>
      </c>
      <c r="I38" s="31">
        <v>-8379</v>
      </c>
      <c r="J38" s="31">
        <v>-1841</v>
      </c>
      <c r="K38" s="31">
        <v>0</v>
      </c>
      <c r="L38" s="32">
        <v>-7187</v>
      </c>
      <c r="M38" s="92">
        <f>IF(C38=0,,-F38/C38)</f>
        <v>0.9028055598297174</v>
      </c>
      <c r="N38" s="92">
        <f>IF(C38=0,,-I38/C38)</f>
        <v>0.42975842437298045</v>
      </c>
      <c r="O38" s="93">
        <f>IF(C38=0,,L38/C38)</f>
        <v>-0.3686208134584808</v>
      </c>
    </row>
    <row r="39" spans="1:15" ht="11.25" customHeight="1">
      <c r="A39" s="100"/>
      <c r="B39" s="18">
        <v>1998</v>
      </c>
      <c r="C39" s="19">
        <v>24625</v>
      </c>
      <c r="D39" s="20">
        <v>1430</v>
      </c>
      <c r="E39" s="20">
        <v>0</v>
      </c>
      <c r="F39" s="20">
        <v>-19072</v>
      </c>
      <c r="G39" s="20">
        <v>0</v>
      </c>
      <c r="H39" s="20">
        <v>-2150</v>
      </c>
      <c r="I39" s="20">
        <v>-9042</v>
      </c>
      <c r="J39" s="20">
        <v>-2133</v>
      </c>
      <c r="K39" s="20">
        <v>0</v>
      </c>
      <c r="L39" s="21">
        <v>-6342</v>
      </c>
      <c r="M39" s="88">
        <f>IF(C39=0,,-F39/C39)</f>
        <v>0.774497461928934</v>
      </c>
      <c r="N39" s="88">
        <f>IF(C39=0,,-I39/C39)</f>
        <v>0.3671878172588833</v>
      </c>
      <c r="O39" s="94">
        <f>IF(C39=0,,L39/C39)</f>
        <v>-0.2575431472081218</v>
      </c>
    </row>
    <row r="40" spans="1:15" ht="11.25" customHeight="1">
      <c r="A40" s="101"/>
      <c r="B40" s="33">
        <v>1999</v>
      </c>
      <c r="C40" s="34">
        <v>34557</v>
      </c>
      <c r="D40" s="35">
        <v>2092</v>
      </c>
      <c r="E40" s="35">
        <v>39</v>
      </c>
      <c r="F40" s="35">
        <v>-16891</v>
      </c>
      <c r="G40" s="35">
        <v>0</v>
      </c>
      <c r="H40" s="35">
        <v>-7763</v>
      </c>
      <c r="I40" s="35">
        <v>-9014</v>
      </c>
      <c r="J40" s="35">
        <v>-1690</v>
      </c>
      <c r="K40" s="35">
        <v>0</v>
      </c>
      <c r="L40" s="36">
        <v>1330</v>
      </c>
      <c r="M40" s="95">
        <f>IF(C40=0,,-F40/C40)</f>
        <v>0.48878664235900104</v>
      </c>
      <c r="N40" s="95">
        <f>IF(C40=0,,-I40/C40)</f>
        <v>0.26084440200248865</v>
      </c>
      <c r="O40" s="96">
        <f>IF(C40=0,,L40/C40)</f>
        <v>0.03848713719362213</v>
      </c>
    </row>
    <row r="41" spans="1:15" ht="11.25" customHeight="1">
      <c r="A41" s="105" t="s">
        <v>52</v>
      </c>
      <c r="B41" s="29">
        <v>1997</v>
      </c>
      <c r="C41" s="30">
        <v>906663</v>
      </c>
      <c r="D41" s="31">
        <v>102331</v>
      </c>
      <c r="E41" s="31">
        <v>0</v>
      </c>
      <c r="F41" s="31">
        <v>-633343</v>
      </c>
      <c r="G41" s="31">
        <v>0</v>
      </c>
      <c r="H41" s="31">
        <v>0</v>
      </c>
      <c r="I41" s="31">
        <v>-365724</v>
      </c>
      <c r="J41" s="31">
        <v>0</v>
      </c>
      <c r="K41" s="31">
        <v>0</v>
      </c>
      <c r="L41" s="32">
        <v>9927</v>
      </c>
      <c r="M41" s="92">
        <f>IF(C41=0,,-F41/C41)</f>
        <v>0.6985428985190749</v>
      </c>
      <c r="N41" s="92">
        <f>IF(C41=0,,-I41/C41)</f>
        <v>0.40337369011418794</v>
      </c>
      <c r="O41" s="93">
        <f>IF(C41=0,,L41/C41)</f>
        <v>0.01094894133763041</v>
      </c>
    </row>
    <row r="42" spans="1:15" ht="11.25" customHeight="1">
      <c r="A42" s="100"/>
      <c r="B42" s="18">
        <v>1998</v>
      </c>
      <c r="C42" s="19">
        <v>276937</v>
      </c>
      <c r="D42" s="20">
        <v>55978</v>
      </c>
      <c r="E42" s="20">
        <v>0</v>
      </c>
      <c r="F42" s="20">
        <v>-247893</v>
      </c>
      <c r="G42" s="20">
        <v>0</v>
      </c>
      <c r="H42" s="20">
        <v>0</v>
      </c>
      <c r="I42" s="20">
        <v>-29623</v>
      </c>
      <c r="J42" s="20">
        <v>0</v>
      </c>
      <c r="K42" s="20">
        <v>0</v>
      </c>
      <c r="L42" s="21">
        <v>55399</v>
      </c>
      <c r="M42" s="88">
        <f>IF(C42=0,,-F42/C42)</f>
        <v>0.8951241618129755</v>
      </c>
      <c r="N42" s="88">
        <f>IF(C42=0,,-I42/C42)</f>
        <v>0.10696656640318918</v>
      </c>
      <c r="O42" s="94">
        <f>IF(C42=0,,L42/C42)</f>
        <v>0.2000418867829145</v>
      </c>
    </row>
    <row r="43" spans="1:15" ht="11.25" customHeight="1">
      <c r="A43" s="101"/>
      <c r="B43" s="33">
        <v>1999</v>
      </c>
      <c r="C43" s="34">
        <v>409235</v>
      </c>
      <c r="D43" s="35">
        <v>26002</v>
      </c>
      <c r="E43" s="35">
        <v>0</v>
      </c>
      <c r="F43" s="35">
        <v>-324366</v>
      </c>
      <c r="G43" s="35">
        <v>0</v>
      </c>
      <c r="H43" s="35">
        <v>0</v>
      </c>
      <c r="I43" s="35">
        <v>-139877</v>
      </c>
      <c r="J43" s="35">
        <v>-4000</v>
      </c>
      <c r="K43" s="35">
        <v>0</v>
      </c>
      <c r="L43" s="36">
        <v>-33006</v>
      </c>
      <c r="M43" s="95">
        <f>IF(C43=0,,-F43/C43)</f>
        <v>0.7926154898774542</v>
      </c>
      <c r="N43" s="95">
        <f>IF(C43=0,,-I43/C43)</f>
        <v>0.3418011655894535</v>
      </c>
      <c r="O43" s="96">
        <f>IF(C43=0,,L43/C43)</f>
        <v>-0.08065292558065659</v>
      </c>
    </row>
  </sheetData>
  <mergeCells count="12">
    <mergeCell ref="A32:A34"/>
    <mergeCell ref="A35:A37"/>
    <mergeCell ref="A38:A40"/>
    <mergeCell ref="A41:A43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43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.75">
      <c r="A1" s="1" t="s">
        <v>54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8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106" t="s">
        <v>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37"/>
      <c r="B4" s="38"/>
      <c r="C4" s="39" t="s">
        <v>1</v>
      </c>
      <c r="D4" s="40" t="s">
        <v>1</v>
      </c>
      <c r="E4" s="39" t="s">
        <v>1</v>
      </c>
      <c r="F4" s="40" t="s">
        <v>2</v>
      </c>
      <c r="G4" s="41" t="s">
        <v>3</v>
      </c>
      <c r="H4" s="41" t="s">
        <v>4</v>
      </c>
      <c r="I4" s="42" t="s">
        <v>5</v>
      </c>
      <c r="J4" s="39" t="s">
        <v>1</v>
      </c>
      <c r="K4" s="40" t="s">
        <v>6</v>
      </c>
      <c r="L4" s="40" t="s">
        <v>7</v>
      </c>
      <c r="M4" s="40" t="s">
        <v>8</v>
      </c>
      <c r="N4" s="40" t="s">
        <v>9</v>
      </c>
      <c r="O4" s="41" t="s">
        <v>10</v>
      </c>
      <c r="P4" s="102" t="s">
        <v>11</v>
      </c>
      <c r="Q4" s="103"/>
      <c r="R4" s="104"/>
    </row>
    <row r="5" spans="1:18" ht="10.5" customHeight="1">
      <c r="A5" s="43"/>
      <c r="B5" s="44"/>
      <c r="C5" s="45" t="s">
        <v>12</v>
      </c>
      <c r="D5" s="46" t="s">
        <v>12</v>
      </c>
      <c r="E5" s="45" t="s">
        <v>13</v>
      </c>
      <c r="F5" s="46" t="s">
        <v>14</v>
      </c>
      <c r="G5" s="47" t="s">
        <v>15</v>
      </c>
      <c r="H5" s="47" t="s">
        <v>16</v>
      </c>
      <c r="I5" s="48" t="s">
        <v>17</v>
      </c>
      <c r="J5" s="45" t="s">
        <v>18</v>
      </c>
      <c r="K5" s="46" t="s">
        <v>18</v>
      </c>
      <c r="L5" s="46" t="s">
        <v>18</v>
      </c>
      <c r="M5" s="46" t="s">
        <v>19</v>
      </c>
      <c r="N5" s="44"/>
      <c r="O5" s="49"/>
      <c r="P5" s="45" t="s">
        <v>20</v>
      </c>
      <c r="Q5" s="46" t="s">
        <v>21</v>
      </c>
      <c r="R5" s="47" t="s">
        <v>22</v>
      </c>
    </row>
    <row r="6" spans="1:18" ht="10.5" customHeight="1" thickBot="1">
      <c r="A6" s="43"/>
      <c r="B6" s="44"/>
      <c r="C6" s="45" t="s">
        <v>23</v>
      </c>
      <c r="D6" s="46" t="s">
        <v>24</v>
      </c>
      <c r="E6" s="45"/>
      <c r="F6" s="46"/>
      <c r="G6" s="47" t="s">
        <v>23</v>
      </c>
      <c r="H6" s="47" t="s">
        <v>25</v>
      </c>
      <c r="I6" s="48" t="s">
        <v>24</v>
      </c>
      <c r="J6" s="45"/>
      <c r="K6" s="46"/>
      <c r="L6" s="46"/>
      <c r="M6" s="46" t="s">
        <v>23</v>
      </c>
      <c r="N6" s="46"/>
      <c r="O6" s="47"/>
      <c r="P6" s="45" t="s">
        <v>23</v>
      </c>
      <c r="Q6" s="46" t="s">
        <v>23</v>
      </c>
      <c r="R6" s="47" t="s">
        <v>23</v>
      </c>
    </row>
    <row r="7" spans="1:18" ht="11.25" customHeight="1">
      <c r="A7" s="12"/>
      <c r="B7" s="13">
        <v>1997</v>
      </c>
      <c r="C7" s="50">
        <v>7658537</v>
      </c>
      <c r="D7" s="51">
        <v>5195099</v>
      </c>
      <c r="E7" s="50">
        <v>7299453</v>
      </c>
      <c r="F7" s="52">
        <v>-5304942</v>
      </c>
      <c r="G7" s="51">
        <v>-1865448</v>
      </c>
      <c r="H7" s="53">
        <v>264644</v>
      </c>
      <c r="I7" s="53">
        <v>288406</v>
      </c>
      <c r="J7" s="50">
        <v>2840938</v>
      </c>
      <c r="K7" s="52">
        <v>8307077</v>
      </c>
      <c r="L7" s="52">
        <v>461696</v>
      </c>
      <c r="M7" s="52">
        <v>199753</v>
      </c>
      <c r="N7" s="52">
        <v>11809464</v>
      </c>
      <c r="O7" s="51">
        <v>9200132</v>
      </c>
      <c r="P7" s="74">
        <f>IF(E7=0,,-F7/E7)</f>
        <v>0.7267588406966933</v>
      </c>
      <c r="Q7" s="74">
        <f>IF(E7=0,,-G7/E7)</f>
        <v>0.25555997141155645</v>
      </c>
      <c r="R7" s="75">
        <f>IF(E7=0,,I7/E7)</f>
        <v>0.039510631824055856</v>
      </c>
    </row>
    <row r="8" spans="1:18" ht="11.25" customHeight="1">
      <c r="A8" s="17"/>
      <c r="B8" s="18">
        <v>1998</v>
      </c>
      <c r="C8" s="54">
        <v>6947350</v>
      </c>
      <c r="D8" s="55">
        <v>4314744</v>
      </c>
      <c r="E8" s="54">
        <v>7003608</v>
      </c>
      <c r="F8" s="56">
        <v>-6017768</v>
      </c>
      <c r="G8" s="55">
        <v>-1891137</v>
      </c>
      <c r="H8" s="57">
        <v>-35541</v>
      </c>
      <c r="I8" s="57">
        <v>-44175</v>
      </c>
      <c r="J8" s="54">
        <v>3000646</v>
      </c>
      <c r="K8" s="56">
        <v>7555369</v>
      </c>
      <c r="L8" s="56">
        <v>468046</v>
      </c>
      <c r="M8" s="56">
        <v>210919</v>
      </c>
      <c r="N8" s="56">
        <v>11234980</v>
      </c>
      <c r="O8" s="55">
        <v>8308798</v>
      </c>
      <c r="P8" s="76">
        <f>IF(E8=0,,-F8/E8)</f>
        <v>0.8592382669047154</v>
      </c>
      <c r="Q8" s="76">
        <f>IF(E8=0,,-G8/E8)</f>
        <v>0.2700232508729786</v>
      </c>
      <c r="R8" s="77">
        <f>IF(E8=0,,I8/E8)</f>
        <v>-0.006307463238947697</v>
      </c>
    </row>
    <row r="9" spans="1:18" ht="11.25" customHeight="1" thickBot="1">
      <c r="A9" s="22"/>
      <c r="B9" s="23">
        <v>1999</v>
      </c>
      <c r="C9" s="58">
        <v>5425528</v>
      </c>
      <c r="D9" s="59">
        <v>4099805</v>
      </c>
      <c r="E9" s="58">
        <v>5470541</v>
      </c>
      <c r="F9" s="60">
        <v>-6083566</v>
      </c>
      <c r="G9" s="59">
        <v>-1678127</v>
      </c>
      <c r="H9" s="61">
        <v>-160991</v>
      </c>
      <c r="I9" s="61">
        <v>-160741</v>
      </c>
      <c r="J9" s="58">
        <v>2865330</v>
      </c>
      <c r="K9" s="60">
        <v>8415563</v>
      </c>
      <c r="L9" s="60">
        <v>483175</v>
      </c>
      <c r="M9" s="60">
        <v>222517</v>
      </c>
      <c r="N9" s="60">
        <v>11986585</v>
      </c>
      <c r="O9" s="59">
        <v>8177462</v>
      </c>
      <c r="P9" s="78">
        <f>IF(E9=0,,-F9/E9)</f>
        <v>1.1120593008991249</v>
      </c>
      <c r="Q9" s="78">
        <f>IF(E9=0,,-G9/E9)</f>
        <v>0.30675704651514357</v>
      </c>
      <c r="R9" s="79">
        <f>IF(E9=0,,I9/E9)</f>
        <v>-0.029383017145836215</v>
      </c>
    </row>
    <row r="10" spans="1:18" ht="11.25" customHeight="1">
      <c r="A10" s="62"/>
      <c r="B10" s="62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64"/>
      <c r="R10" s="64"/>
    </row>
    <row r="11" spans="1:18" ht="11.25" customHeight="1">
      <c r="A11" s="105" t="s">
        <v>58</v>
      </c>
      <c r="B11" s="29">
        <v>1997</v>
      </c>
      <c r="C11" s="65">
        <v>216607</v>
      </c>
      <c r="D11" s="66">
        <v>67028</v>
      </c>
      <c r="E11" s="67">
        <v>215633</v>
      </c>
      <c r="F11" s="68">
        <v>-253833</v>
      </c>
      <c r="G11" s="66">
        <v>-58497</v>
      </c>
      <c r="H11" s="69">
        <v>451</v>
      </c>
      <c r="I11" s="67">
        <v>451</v>
      </c>
      <c r="J11" s="67">
        <v>63822</v>
      </c>
      <c r="K11" s="68">
        <v>209725</v>
      </c>
      <c r="L11" s="68">
        <v>0</v>
      </c>
      <c r="M11" s="68">
        <v>0</v>
      </c>
      <c r="N11" s="68">
        <v>273547</v>
      </c>
      <c r="O11" s="66">
        <v>60396</v>
      </c>
      <c r="P11" s="80">
        <f>IF(E11=0,,-F11/E11)</f>
        <v>1.1771528476624635</v>
      </c>
      <c r="Q11" s="80">
        <f>IF(E11=0,,-G11/E11)</f>
        <v>0.2712803698877259</v>
      </c>
      <c r="R11" s="81">
        <f>IF(E11=0,,I11/E11)</f>
        <v>0.0020915166046013367</v>
      </c>
    </row>
    <row r="12" spans="1:18" ht="11.25" customHeight="1">
      <c r="A12" s="100"/>
      <c r="B12" s="18">
        <v>1998</v>
      </c>
      <c r="C12" s="54">
        <v>242564</v>
      </c>
      <c r="D12" s="55">
        <v>91997</v>
      </c>
      <c r="E12" s="54">
        <v>240861</v>
      </c>
      <c r="F12" s="56">
        <v>-565925</v>
      </c>
      <c r="G12" s="55">
        <v>-65161</v>
      </c>
      <c r="H12" s="57">
        <v>-14603</v>
      </c>
      <c r="I12" s="54">
        <v>-14603</v>
      </c>
      <c r="J12" s="54">
        <v>65525</v>
      </c>
      <c r="K12" s="56">
        <v>362134</v>
      </c>
      <c r="L12" s="56">
        <v>0</v>
      </c>
      <c r="M12" s="56">
        <v>0</v>
      </c>
      <c r="N12" s="56">
        <v>427659</v>
      </c>
      <c r="O12" s="55">
        <v>76494</v>
      </c>
      <c r="P12" s="76">
        <f>IF(E12=0,,-F12/E12)</f>
        <v>2.349591673205708</v>
      </c>
      <c r="Q12" s="76">
        <f>IF(E12=0,,-G12/E12)</f>
        <v>0.270533627278804</v>
      </c>
      <c r="R12" s="82">
        <f>IF(E12=0,,I12/E12)</f>
        <v>-0.06062832920232001</v>
      </c>
    </row>
    <row r="13" spans="1:18" ht="11.25" customHeight="1">
      <c r="A13" s="101"/>
      <c r="B13" s="33">
        <v>1999</v>
      </c>
      <c r="C13" s="70">
        <v>219254</v>
      </c>
      <c r="D13" s="71">
        <v>107387</v>
      </c>
      <c r="E13" s="70">
        <v>232905</v>
      </c>
      <c r="F13" s="72">
        <v>-300415</v>
      </c>
      <c r="G13" s="71">
        <v>-65114</v>
      </c>
      <c r="H13" s="73">
        <v>-26950</v>
      </c>
      <c r="I13" s="70">
        <v>-26950</v>
      </c>
      <c r="J13" s="70">
        <v>51874</v>
      </c>
      <c r="K13" s="72">
        <v>356561</v>
      </c>
      <c r="L13" s="72">
        <v>0</v>
      </c>
      <c r="M13" s="72">
        <v>0</v>
      </c>
      <c r="N13" s="72">
        <v>408435</v>
      </c>
      <c r="O13" s="71">
        <v>102720</v>
      </c>
      <c r="P13" s="83">
        <f>IF(E13=0,,-F13/E13)</f>
        <v>1.2898606728065092</v>
      </c>
      <c r="Q13" s="83">
        <f>IF(E13=0,,-G13/E13)</f>
        <v>0.2795732165475194</v>
      </c>
      <c r="R13" s="84">
        <f>IF(E13=0,,I13/E13)</f>
        <v>-0.11571241493312724</v>
      </c>
    </row>
    <row r="14" spans="1:18" ht="11.25" customHeight="1">
      <c r="A14" s="105" t="s">
        <v>43</v>
      </c>
      <c r="B14" s="29">
        <v>1997</v>
      </c>
      <c r="C14" s="65">
        <v>536280</v>
      </c>
      <c r="D14" s="66">
        <v>393614</v>
      </c>
      <c r="E14" s="67">
        <v>591634</v>
      </c>
      <c r="F14" s="68">
        <v>-376932</v>
      </c>
      <c r="G14" s="66">
        <v>-148385</v>
      </c>
      <c r="H14" s="69">
        <v>62375</v>
      </c>
      <c r="I14" s="67">
        <v>62375</v>
      </c>
      <c r="J14" s="67">
        <v>345267</v>
      </c>
      <c r="K14" s="68">
        <v>607542</v>
      </c>
      <c r="L14" s="68">
        <v>45228</v>
      </c>
      <c r="M14" s="68">
        <v>35246</v>
      </c>
      <c r="N14" s="68">
        <v>1033283</v>
      </c>
      <c r="O14" s="66">
        <v>944277</v>
      </c>
      <c r="P14" s="80">
        <f>IF(E14=0,,-F14/E14)</f>
        <v>0.637103344297319</v>
      </c>
      <c r="Q14" s="80">
        <f>IF(E14=0,,-G14/E14)</f>
        <v>0.2508053965796421</v>
      </c>
      <c r="R14" s="81">
        <f>IF(E14=0,,I14/E14)</f>
        <v>0.10542835604444639</v>
      </c>
    </row>
    <row r="15" spans="1:18" ht="11.25" customHeight="1">
      <c r="A15" s="100"/>
      <c r="B15" s="18">
        <v>1998</v>
      </c>
      <c r="C15" s="54">
        <v>544757</v>
      </c>
      <c r="D15" s="55">
        <v>401487</v>
      </c>
      <c r="E15" s="54">
        <v>580109</v>
      </c>
      <c r="F15" s="56">
        <v>-413134</v>
      </c>
      <c r="G15" s="55">
        <v>-158348</v>
      </c>
      <c r="H15" s="57">
        <v>76066</v>
      </c>
      <c r="I15" s="54">
        <v>76066</v>
      </c>
      <c r="J15" s="54">
        <v>372634</v>
      </c>
      <c r="K15" s="56">
        <v>633896</v>
      </c>
      <c r="L15" s="56">
        <v>47703</v>
      </c>
      <c r="M15" s="56">
        <v>33289</v>
      </c>
      <c r="N15" s="56">
        <v>1087522</v>
      </c>
      <c r="O15" s="55">
        <v>940860</v>
      </c>
      <c r="P15" s="76">
        <f>IF(E15=0,,-F15/E15)</f>
        <v>0.712166161876475</v>
      </c>
      <c r="Q15" s="76">
        <f>IF(E15=0,,-G15/E15)</f>
        <v>0.2729624949793918</v>
      </c>
      <c r="R15" s="82">
        <f>IF(E15=0,,I15/E15)</f>
        <v>0.13112363366194973</v>
      </c>
    </row>
    <row r="16" spans="1:18" ht="11.25" customHeight="1">
      <c r="A16" s="101"/>
      <c r="B16" s="33">
        <v>1999</v>
      </c>
      <c r="C16" s="70">
        <v>674963</v>
      </c>
      <c r="D16" s="71">
        <v>475365</v>
      </c>
      <c r="E16" s="70">
        <v>696082</v>
      </c>
      <c r="F16" s="72">
        <v>-628844</v>
      </c>
      <c r="G16" s="71">
        <v>-182763</v>
      </c>
      <c r="H16" s="73">
        <v>34064</v>
      </c>
      <c r="I16" s="70">
        <v>34064</v>
      </c>
      <c r="J16" s="70">
        <v>351515</v>
      </c>
      <c r="K16" s="72">
        <v>855217</v>
      </c>
      <c r="L16" s="72">
        <v>53967</v>
      </c>
      <c r="M16" s="72">
        <v>32340</v>
      </c>
      <c r="N16" s="72">
        <v>1293039</v>
      </c>
      <c r="O16" s="71">
        <v>1002882</v>
      </c>
      <c r="P16" s="83">
        <f>IF(E16=0,,-F16/E16)</f>
        <v>0.9034050585994179</v>
      </c>
      <c r="Q16" s="83">
        <f>IF(E16=0,,-G16/E16)</f>
        <v>0.2625595834973466</v>
      </c>
      <c r="R16" s="84">
        <f>IF(E16=0,,I16/E16)</f>
        <v>0.048936763197439385</v>
      </c>
    </row>
    <row r="17" spans="1:18" ht="11.25" customHeight="1">
      <c r="A17" s="105" t="s">
        <v>44</v>
      </c>
      <c r="B17" s="29">
        <v>1997</v>
      </c>
      <c r="C17" s="65">
        <v>2078715</v>
      </c>
      <c r="D17" s="66">
        <v>1371254</v>
      </c>
      <c r="E17" s="67">
        <v>2004354</v>
      </c>
      <c r="F17" s="68">
        <v>-1527489</v>
      </c>
      <c r="G17" s="66">
        <v>-425533</v>
      </c>
      <c r="H17" s="69">
        <v>73499</v>
      </c>
      <c r="I17" s="67">
        <v>74913</v>
      </c>
      <c r="J17" s="67">
        <v>804941</v>
      </c>
      <c r="K17" s="68">
        <v>2695776</v>
      </c>
      <c r="L17" s="68">
        <v>155287</v>
      </c>
      <c r="M17" s="68">
        <v>69525</v>
      </c>
      <c r="N17" s="68">
        <v>3725529</v>
      </c>
      <c r="O17" s="66">
        <v>2698628</v>
      </c>
      <c r="P17" s="80">
        <f>IF(E17=0,,-F17/E17)</f>
        <v>0.7620854399971263</v>
      </c>
      <c r="Q17" s="80">
        <f>IF(E17=0,,-G17/E17)</f>
        <v>0.21230431350948983</v>
      </c>
      <c r="R17" s="81">
        <f>IF(E17=0,,I17/E17)</f>
        <v>0.03737513433255802</v>
      </c>
    </row>
    <row r="18" spans="1:18" ht="11.25" customHeight="1">
      <c r="A18" s="100"/>
      <c r="B18" s="18">
        <v>1998</v>
      </c>
      <c r="C18" s="54">
        <v>1999122</v>
      </c>
      <c r="D18" s="55">
        <v>1235314</v>
      </c>
      <c r="E18" s="54">
        <v>2024737</v>
      </c>
      <c r="F18" s="56">
        <v>-1893331</v>
      </c>
      <c r="G18" s="55">
        <v>-443258</v>
      </c>
      <c r="H18" s="57">
        <v>66556</v>
      </c>
      <c r="I18" s="54">
        <v>50704</v>
      </c>
      <c r="J18" s="54">
        <v>783648</v>
      </c>
      <c r="K18" s="56">
        <v>2720703</v>
      </c>
      <c r="L18" s="56">
        <v>154995</v>
      </c>
      <c r="M18" s="56">
        <v>72221</v>
      </c>
      <c r="N18" s="56">
        <v>3731567</v>
      </c>
      <c r="O18" s="55">
        <v>2629691</v>
      </c>
      <c r="P18" s="76">
        <f>IF(E18=0,,-F18/E18)</f>
        <v>0.9350997191240146</v>
      </c>
      <c r="Q18" s="76">
        <f>IF(E18=0,,-G18/E18)</f>
        <v>0.21892127224424704</v>
      </c>
      <c r="R18" s="82">
        <f>IF(E18=0,,I18/E18)</f>
        <v>0.02504226474845869</v>
      </c>
    </row>
    <row r="19" spans="1:18" ht="11.25" customHeight="1">
      <c r="A19" s="101"/>
      <c r="B19" s="33">
        <v>1999</v>
      </c>
      <c r="C19" s="70">
        <v>1011100</v>
      </c>
      <c r="D19" s="71">
        <v>1009189</v>
      </c>
      <c r="E19" s="70">
        <v>997537</v>
      </c>
      <c r="F19" s="72">
        <v>-1842330</v>
      </c>
      <c r="G19" s="71">
        <v>-531220</v>
      </c>
      <c r="H19" s="73">
        <v>-172852</v>
      </c>
      <c r="I19" s="70">
        <v>-172852</v>
      </c>
      <c r="J19" s="70">
        <v>797093</v>
      </c>
      <c r="K19" s="72">
        <v>2988749</v>
      </c>
      <c r="L19" s="72">
        <v>152888</v>
      </c>
      <c r="M19" s="72">
        <v>82018</v>
      </c>
      <c r="N19" s="72">
        <v>4020748</v>
      </c>
      <c r="O19" s="71">
        <v>2518876</v>
      </c>
      <c r="P19" s="83">
        <f>IF(E19=0,,-F19/E19)</f>
        <v>1.8468788626386792</v>
      </c>
      <c r="Q19" s="83">
        <f>IF(E19=0,,-G19/E19)</f>
        <v>0.5325316253933438</v>
      </c>
      <c r="R19" s="84">
        <f>IF(E19=0,,I19/E19)</f>
        <v>-0.1732787856490536</v>
      </c>
    </row>
    <row r="20" spans="1:18" ht="11.25" customHeight="1">
      <c r="A20" s="105" t="s">
        <v>46</v>
      </c>
      <c r="B20" s="29">
        <v>1997</v>
      </c>
      <c r="C20" s="65">
        <v>3241338</v>
      </c>
      <c r="D20" s="66">
        <v>2333148</v>
      </c>
      <c r="E20" s="67">
        <v>2833779</v>
      </c>
      <c r="F20" s="68">
        <v>-1954996</v>
      </c>
      <c r="G20" s="66">
        <v>-697054</v>
      </c>
      <c r="H20" s="69">
        <v>193117</v>
      </c>
      <c r="I20" s="67">
        <v>196446</v>
      </c>
      <c r="J20" s="67">
        <v>997009</v>
      </c>
      <c r="K20" s="68">
        <v>2821705</v>
      </c>
      <c r="L20" s="68">
        <v>146521</v>
      </c>
      <c r="M20" s="68">
        <v>52258</v>
      </c>
      <c r="N20" s="68">
        <v>4017493</v>
      </c>
      <c r="O20" s="66">
        <v>3438845</v>
      </c>
      <c r="P20" s="80">
        <f>IF(E20=0,,-F20/E20)</f>
        <v>0.6898900725850534</v>
      </c>
      <c r="Q20" s="80">
        <f>IF(E20=0,,-G20/E20)</f>
        <v>0.24598036755865577</v>
      </c>
      <c r="R20" s="81">
        <f>IF(E20=0,,I20/E20)</f>
        <v>0.0693229782562437</v>
      </c>
    </row>
    <row r="21" spans="1:18" ht="11.25" customHeight="1">
      <c r="A21" s="100"/>
      <c r="B21" s="18">
        <v>1998</v>
      </c>
      <c r="C21" s="54">
        <v>3012867</v>
      </c>
      <c r="D21" s="55">
        <v>2321340</v>
      </c>
      <c r="E21" s="54">
        <v>2798198</v>
      </c>
      <c r="F21" s="56">
        <v>-2727259</v>
      </c>
      <c r="G21" s="55">
        <v>-733797</v>
      </c>
      <c r="H21" s="57">
        <v>-215619</v>
      </c>
      <c r="I21" s="54">
        <v>-205264</v>
      </c>
      <c r="J21" s="54">
        <v>1215240</v>
      </c>
      <c r="K21" s="56">
        <v>3254057</v>
      </c>
      <c r="L21" s="56">
        <v>150752</v>
      </c>
      <c r="M21" s="56">
        <v>78582</v>
      </c>
      <c r="N21" s="56">
        <v>4698631</v>
      </c>
      <c r="O21" s="55">
        <v>3836574</v>
      </c>
      <c r="P21" s="76">
        <f>IF(E21=0,,-F21/E21)</f>
        <v>0.9746483272448911</v>
      </c>
      <c r="Q21" s="76">
        <f>IF(E21=0,,-G21/E21)</f>
        <v>0.26223912675228844</v>
      </c>
      <c r="R21" s="82">
        <f>IF(E21=0,,I21/E21)</f>
        <v>-0.07335578111341656</v>
      </c>
    </row>
    <row r="22" spans="1:18" ht="11.25" customHeight="1">
      <c r="A22" s="101"/>
      <c r="B22" s="33">
        <v>1999</v>
      </c>
      <c r="C22" s="70">
        <v>2623458</v>
      </c>
      <c r="D22" s="71">
        <v>1843028</v>
      </c>
      <c r="E22" s="70">
        <v>2656699</v>
      </c>
      <c r="F22" s="72">
        <v>-2559833</v>
      </c>
      <c r="G22" s="71">
        <v>-652854</v>
      </c>
      <c r="H22" s="73">
        <v>32187</v>
      </c>
      <c r="I22" s="70">
        <v>32137</v>
      </c>
      <c r="J22" s="70">
        <v>1181557</v>
      </c>
      <c r="K22" s="72">
        <v>3465490</v>
      </c>
      <c r="L22" s="72">
        <v>163438</v>
      </c>
      <c r="M22" s="72">
        <v>77699</v>
      </c>
      <c r="N22" s="72">
        <v>4888184</v>
      </c>
      <c r="O22" s="71">
        <v>3477825</v>
      </c>
      <c r="P22" s="83">
        <f>IF(E22=0,,-F22/E22)</f>
        <v>0.963538963202079</v>
      </c>
      <c r="Q22" s="83">
        <f>IF(E22=0,,-G22/E22)</f>
        <v>0.24573879088297168</v>
      </c>
      <c r="R22" s="84">
        <f>IF(E22=0,,I22/E22)</f>
        <v>0.012096590543377327</v>
      </c>
    </row>
    <row r="23" spans="1:18" ht="11.25" customHeight="1">
      <c r="A23" s="105" t="s">
        <v>47</v>
      </c>
      <c r="B23" s="29">
        <v>1997</v>
      </c>
      <c r="C23" s="65">
        <v>31056</v>
      </c>
      <c r="D23" s="66">
        <v>24479</v>
      </c>
      <c r="E23" s="67">
        <v>72118</v>
      </c>
      <c r="F23" s="68">
        <v>-82573</v>
      </c>
      <c r="G23" s="66">
        <v>-15014</v>
      </c>
      <c r="H23" s="69">
        <v>-15523</v>
      </c>
      <c r="I23" s="67">
        <v>-15523</v>
      </c>
      <c r="J23" s="67">
        <v>185832</v>
      </c>
      <c r="K23" s="68">
        <v>67320</v>
      </c>
      <c r="L23" s="68">
        <v>0</v>
      </c>
      <c r="M23" s="68">
        <v>1909</v>
      </c>
      <c r="N23" s="68">
        <v>255061</v>
      </c>
      <c r="O23" s="66">
        <v>250637</v>
      </c>
      <c r="P23" s="80">
        <f>IF(E23=0,,-F23/E23)</f>
        <v>1.144970742394409</v>
      </c>
      <c r="Q23" s="80">
        <f>IF(E23=0,,-G23/E23)</f>
        <v>0.20818658309991958</v>
      </c>
      <c r="R23" s="81">
        <f>IF(E23=0,,I23/E23)</f>
        <v>-0.21524446046756704</v>
      </c>
    </row>
    <row r="24" spans="1:18" ht="11.25" customHeight="1">
      <c r="A24" s="100"/>
      <c r="B24" s="18">
        <v>1998</v>
      </c>
      <c r="C24" s="54">
        <v>42503</v>
      </c>
      <c r="D24" s="55">
        <v>40807</v>
      </c>
      <c r="E24" s="54">
        <v>73335</v>
      </c>
      <c r="F24" s="56">
        <v>-79460</v>
      </c>
      <c r="G24" s="55">
        <v>-7418</v>
      </c>
      <c r="H24" s="57">
        <v>-3726</v>
      </c>
      <c r="I24" s="54">
        <v>-3726</v>
      </c>
      <c r="J24" s="54">
        <v>155000</v>
      </c>
      <c r="K24" s="56">
        <v>74738</v>
      </c>
      <c r="L24" s="56">
        <v>0</v>
      </c>
      <c r="M24" s="56">
        <v>2096</v>
      </c>
      <c r="N24" s="56">
        <v>231834</v>
      </c>
      <c r="O24" s="55">
        <v>227047</v>
      </c>
      <c r="P24" s="76">
        <f>IF(E24=0,,-F24/E24)</f>
        <v>1.0835208290720666</v>
      </c>
      <c r="Q24" s="76">
        <f>IF(E24=0,,-G24/E24)</f>
        <v>0.10115224653985137</v>
      </c>
      <c r="R24" s="82">
        <f>IF(E24=0,,I24/E24)</f>
        <v>-0.050807936183268565</v>
      </c>
    </row>
    <row r="25" spans="1:18" ht="11.25" customHeight="1">
      <c r="A25" s="101"/>
      <c r="B25" s="33">
        <v>1999</v>
      </c>
      <c r="C25" s="70">
        <v>51485</v>
      </c>
      <c r="D25" s="71">
        <v>44693</v>
      </c>
      <c r="E25" s="70">
        <v>76293</v>
      </c>
      <c r="F25" s="72">
        <v>-64969</v>
      </c>
      <c r="G25" s="71">
        <v>-8308</v>
      </c>
      <c r="H25" s="73">
        <v>7974</v>
      </c>
      <c r="I25" s="70">
        <v>7974</v>
      </c>
      <c r="J25" s="70">
        <v>130192</v>
      </c>
      <c r="K25" s="72">
        <v>76622</v>
      </c>
      <c r="L25" s="72">
        <v>0</v>
      </c>
      <c r="M25" s="72">
        <v>2103</v>
      </c>
      <c r="N25" s="72">
        <v>208917</v>
      </c>
      <c r="O25" s="71">
        <v>201277</v>
      </c>
      <c r="P25" s="83">
        <f>IF(E25=0,,-F25/E25)</f>
        <v>0.8515722281205353</v>
      </c>
      <c r="Q25" s="83">
        <f>IF(E25=0,,-G25/E25)</f>
        <v>0.10889596686458784</v>
      </c>
      <c r="R25" s="84">
        <f>IF(E25=0,,I25/E25)</f>
        <v>0.10451810782116315</v>
      </c>
    </row>
    <row r="26" spans="1:18" ht="11.25" customHeight="1">
      <c r="A26" s="105" t="s">
        <v>48</v>
      </c>
      <c r="B26" s="29">
        <v>1997</v>
      </c>
      <c r="C26" s="65">
        <v>157974</v>
      </c>
      <c r="D26" s="66">
        <v>129700</v>
      </c>
      <c r="E26" s="67">
        <v>80268</v>
      </c>
      <c r="F26" s="68">
        <v>-85161</v>
      </c>
      <c r="G26" s="66">
        <v>-29337</v>
      </c>
      <c r="H26" s="69">
        <v>-20247</v>
      </c>
      <c r="I26" s="67">
        <v>-20247</v>
      </c>
      <c r="J26" s="67">
        <v>87865</v>
      </c>
      <c r="K26" s="68">
        <v>96097</v>
      </c>
      <c r="L26" s="68">
        <v>0</v>
      </c>
      <c r="M26" s="68">
        <v>1319</v>
      </c>
      <c r="N26" s="68">
        <v>185281</v>
      </c>
      <c r="O26" s="66">
        <v>112898</v>
      </c>
      <c r="P26" s="80">
        <f>IF(E26=0,,-F26/E26)</f>
        <v>1.0609582897294065</v>
      </c>
      <c r="Q26" s="80">
        <f>IF(E26=0,,-G26/E26)</f>
        <v>0.3654881148153685</v>
      </c>
      <c r="R26" s="81">
        <f>IF(E26=0,,I26/E26)</f>
        <v>-0.25224248766631785</v>
      </c>
    </row>
    <row r="27" spans="1:18" ht="11.25" customHeight="1">
      <c r="A27" s="100"/>
      <c r="B27" s="18">
        <v>1998</v>
      </c>
      <c r="C27" s="54">
        <v>139719</v>
      </c>
      <c r="D27" s="55">
        <v>46042</v>
      </c>
      <c r="E27" s="54">
        <v>138817</v>
      </c>
      <c r="F27" s="56">
        <v>-147917</v>
      </c>
      <c r="G27" s="55">
        <v>-51033</v>
      </c>
      <c r="H27" s="57">
        <v>-8803</v>
      </c>
      <c r="I27" s="54">
        <v>-8803</v>
      </c>
      <c r="J27" s="54">
        <v>88767</v>
      </c>
      <c r="K27" s="56">
        <v>113160</v>
      </c>
      <c r="L27" s="56">
        <v>0</v>
      </c>
      <c r="M27" s="56">
        <v>1318</v>
      </c>
      <c r="N27" s="56">
        <v>203245</v>
      </c>
      <c r="O27" s="55">
        <v>103897</v>
      </c>
      <c r="P27" s="76">
        <f>IF(E27=0,,-F27/E27)</f>
        <v>1.0655539307145379</v>
      </c>
      <c r="Q27" s="76">
        <f>IF(E27=0,,-G27/E27)</f>
        <v>0.36762788419285825</v>
      </c>
      <c r="R27" s="82">
        <f>IF(E27=0,,I27/E27)</f>
        <v>-0.06341442330550293</v>
      </c>
    </row>
    <row r="28" spans="1:18" ht="11.25" customHeight="1">
      <c r="A28" s="101"/>
      <c r="B28" s="33">
        <v>1999</v>
      </c>
      <c r="C28" s="70">
        <v>133157</v>
      </c>
      <c r="D28" s="71">
        <v>44193</v>
      </c>
      <c r="E28" s="70">
        <v>139834</v>
      </c>
      <c r="F28" s="72">
        <v>-103608</v>
      </c>
      <c r="G28" s="71">
        <v>-34345</v>
      </c>
      <c r="H28" s="73">
        <v>13202</v>
      </c>
      <c r="I28" s="70">
        <v>13202</v>
      </c>
      <c r="J28" s="70">
        <v>33368</v>
      </c>
      <c r="K28" s="72">
        <v>117004</v>
      </c>
      <c r="L28" s="72">
        <v>0</v>
      </c>
      <c r="M28" s="72">
        <v>657</v>
      </c>
      <c r="N28" s="72">
        <v>151029</v>
      </c>
      <c r="O28" s="71">
        <v>41976</v>
      </c>
      <c r="P28" s="83">
        <f>IF(E28=0,,-F28/E28)</f>
        <v>0.7409356808787563</v>
      </c>
      <c r="Q28" s="83">
        <f>IF(E28=0,,-G28/E28)</f>
        <v>0.24561265500522048</v>
      </c>
      <c r="R28" s="84">
        <f>IF(E28=0,,I28/E28)</f>
        <v>0.09441194559263126</v>
      </c>
    </row>
    <row r="29" spans="1:18" ht="11.25" customHeight="1">
      <c r="A29" s="105" t="s">
        <v>61</v>
      </c>
      <c r="B29" s="29">
        <v>1997</v>
      </c>
      <c r="C29" s="65">
        <v>33019</v>
      </c>
      <c r="D29" s="66">
        <v>12783</v>
      </c>
      <c r="E29" s="67">
        <v>41672</v>
      </c>
      <c r="F29" s="68">
        <v>456</v>
      </c>
      <c r="G29" s="66">
        <v>-32571</v>
      </c>
      <c r="H29" s="69">
        <v>-482</v>
      </c>
      <c r="I29" s="67">
        <v>8397</v>
      </c>
      <c r="J29" s="67">
        <v>41849</v>
      </c>
      <c r="K29" s="68">
        <v>606</v>
      </c>
      <c r="L29" s="68">
        <v>0</v>
      </c>
      <c r="M29" s="68">
        <v>0</v>
      </c>
      <c r="N29" s="68">
        <v>42455</v>
      </c>
      <c r="O29" s="66">
        <v>22469</v>
      </c>
      <c r="P29" s="80">
        <f>IF(E29=0,,-F29/E29)</f>
        <v>-0.010942599347283548</v>
      </c>
      <c r="Q29" s="80">
        <f>IF(E29=0,,-G29/E29)</f>
        <v>0.7816039546937992</v>
      </c>
      <c r="R29" s="81">
        <f>IF(E29=0,,I29/E29)</f>
        <v>0.20150220771741217</v>
      </c>
    </row>
    <row r="30" spans="1:18" ht="11.25" customHeight="1">
      <c r="A30" s="100"/>
      <c r="B30" s="18">
        <v>1998</v>
      </c>
      <c r="C30" s="54">
        <v>41496</v>
      </c>
      <c r="D30" s="55">
        <v>8773</v>
      </c>
      <c r="E30" s="54">
        <v>46321</v>
      </c>
      <c r="F30" s="56">
        <v>-19480</v>
      </c>
      <c r="G30" s="55">
        <v>-23834</v>
      </c>
      <c r="H30" s="57">
        <v>4314</v>
      </c>
      <c r="I30" s="54">
        <v>1375</v>
      </c>
      <c r="J30" s="54">
        <v>37024</v>
      </c>
      <c r="K30" s="56">
        <v>0</v>
      </c>
      <c r="L30" s="56">
        <v>0</v>
      </c>
      <c r="M30" s="56">
        <v>0</v>
      </c>
      <c r="N30" s="56">
        <v>37024</v>
      </c>
      <c r="O30" s="55">
        <v>2394</v>
      </c>
      <c r="P30" s="76">
        <f>IF(E30=0,,-F30/E30)</f>
        <v>0.42054359793614127</v>
      </c>
      <c r="Q30" s="76">
        <f>IF(E30=0,,-G30/E30)</f>
        <v>0.514539841540554</v>
      </c>
      <c r="R30" s="82">
        <f>IF(E30=0,,I30/E30)</f>
        <v>0.029684160531940156</v>
      </c>
    </row>
    <row r="31" spans="1:18" ht="11.25" customHeight="1">
      <c r="A31" s="101"/>
      <c r="B31" s="33">
        <v>1999</v>
      </c>
      <c r="C31" s="70">
        <v>45461</v>
      </c>
      <c r="D31" s="71">
        <v>2536</v>
      </c>
      <c r="E31" s="70">
        <v>51907</v>
      </c>
      <c r="F31" s="72">
        <v>-49328</v>
      </c>
      <c r="G31" s="71">
        <v>2822</v>
      </c>
      <c r="H31" s="73">
        <v>3888</v>
      </c>
      <c r="I31" s="70">
        <v>3888</v>
      </c>
      <c r="J31" s="70">
        <v>30578</v>
      </c>
      <c r="K31" s="72">
        <v>18902</v>
      </c>
      <c r="L31" s="72">
        <v>0</v>
      </c>
      <c r="M31" s="72">
        <v>0</v>
      </c>
      <c r="N31" s="72">
        <v>49480</v>
      </c>
      <c r="O31" s="71">
        <v>2465</v>
      </c>
      <c r="P31" s="83">
        <f>IF(E31=0,,-F31/E31)</f>
        <v>0.9503149864180168</v>
      </c>
      <c r="Q31" s="83">
        <f>IF(E31=0,,-G31/E31)</f>
        <v>-0.05436646309746277</v>
      </c>
      <c r="R31" s="84">
        <f>IF(E31=0,,I31/E31)</f>
        <v>0.07490319224767372</v>
      </c>
    </row>
    <row r="32" spans="1:18" ht="11.25" customHeight="1">
      <c r="A32" s="105" t="s">
        <v>49</v>
      </c>
      <c r="B32" s="29">
        <v>1997</v>
      </c>
      <c r="C32" s="65">
        <v>32296</v>
      </c>
      <c r="D32" s="66">
        <v>16491</v>
      </c>
      <c r="E32" s="67">
        <v>32900</v>
      </c>
      <c r="F32" s="68">
        <v>-31546</v>
      </c>
      <c r="G32" s="66">
        <v>-9377</v>
      </c>
      <c r="H32" s="69">
        <v>-7453</v>
      </c>
      <c r="I32" s="67">
        <v>-7453</v>
      </c>
      <c r="J32" s="67">
        <v>4673</v>
      </c>
      <c r="K32" s="68">
        <v>18051</v>
      </c>
      <c r="L32" s="68">
        <v>0</v>
      </c>
      <c r="M32" s="68">
        <v>572</v>
      </c>
      <c r="N32" s="68">
        <v>23296</v>
      </c>
      <c r="O32" s="66">
        <v>10122</v>
      </c>
      <c r="P32" s="80">
        <f>IF(E32=0,,-F32/E32)</f>
        <v>0.9588449848024316</v>
      </c>
      <c r="Q32" s="80">
        <f>IF(E32=0,,-G32/E32)</f>
        <v>0.28501519756838906</v>
      </c>
      <c r="R32" s="81">
        <f>IF(E32=0,,I32/E32)</f>
        <v>-0.22653495440729482</v>
      </c>
    </row>
    <row r="33" spans="1:18" ht="11.25" customHeight="1">
      <c r="A33" s="100"/>
      <c r="B33" s="18">
        <v>1998</v>
      </c>
      <c r="C33" s="54">
        <v>51888</v>
      </c>
      <c r="D33" s="55">
        <v>33416</v>
      </c>
      <c r="E33" s="54">
        <v>50921</v>
      </c>
      <c r="F33" s="56">
        <v>-22661</v>
      </c>
      <c r="G33" s="55">
        <v>-13273</v>
      </c>
      <c r="H33" s="57">
        <v>6257</v>
      </c>
      <c r="I33" s="54">
        <v>6257</v>
      </c>
      <c r="J33" s="54">
        <v>9523</v>
      </c>
      <c r="K33" s="56">
        <v>19409</v>
      </c>
      <c r="L33" s="56">
        <v>0</v>
      </c>
      <c r="M33" s="56">
        <v>631</v>
      </c>
      <c r="N33" s="56">
        <v>29563</v>
      </c>
      <c r="O33" s="55">
        <v>16434</v>
      </c>
      <c r="P33" s="76">
        <f>IF(E33=0,,-F33/E33)</f>
        <v>0.4450226821939868</v>
      </c>
      <c r="Q33" s="76">
        <f>IF(E33=0,,-G33/E33)</f>
        <v>0.2606586673474598</v>
      </c>
      <c r="R33" s="82">
        <f>IF(E33=0,,I33/E33)</f>
        <v>0.12287661279236464</v>
      </c>
    </row>
    <row r="34" spans="1:18" ht="11.25" customHeight="1">
      <c r="A34" s="101"/>
      <c r="B34" s="33">
        <v>1999</v>
      </c>
      <c r="C34" s="70">
        <v>53489</v>
      </c>
      <c r="D34" s="71">
        <v>36358</v>
      </c>
      <c r="E34" s="70">
        <v>52975</v>
      </c>
      <c r="F34" s="72">
        <v>-76067</v>
      </c>
      <c r="G34" s="71">
        <v>-13642</v>
      </c>
      <c r="H34" s="73">
        <v>-3962</v>
      </c>
      <c r="I34" s="70">
        <v>-3962</v>
      </c>
      <c r="J34" s="70">
        <v>10501</v>
      </c>
      <c r="K34" s="72">
        <v>64814</v>
      </c>
      <c r="L34" s="72">
        <v>0</v>
      </c>
      <c r="M34" s="72">
        <v>860</v>
      </c>
      <c r="N34" s="72">
        <v>76175</v>
      </c>
      <c r="O34" s="71">
        <v>23683</v>
      </c>
      <c r="P34" s="83">
        <f>IF(E34=0,,-F34/E34)</f>
        <v>1.4359037281736668</v>
      </c>
      <c r="Q34" s="83">
        <f>IF(E34=0,,-G34/E34)</f>
        <v>0.2575176970268995</v>
      </c>
      <c r="R34" s="84">
        <f>IF(E34=0,,I34/E34)</f>
        <v>-0.07478999528079283</v>
      </c>
    </row>
    <row r="35" spans="1:18" ht="11.25" customHeight="1">
      <c r="A35" s="105" t="s">
        <v>50</v>
      </c>
      <c r="B35" s="29">
        <v>1997</v>
      </c>
      <c r="C35" s="65">
        <v>69901</v>
      </c>
      <c r="D35" s="66">
        <v>17955</v>
      </c>
      <c r="E35" s="67">
        <v>69848</v>
      </c>
      <c r="F35" s="68">
        <v>-59490</v>
      </c>
      <c r="G35" s="66">
        <v>-30223</v>
      </c>
      <c r="H35" s="69">
        <v>-6622</v>
      </c>
      <c r="I35" s="67">
        <v>-6622</v>
      </c>
      <c r="J35" s="67">
        <v>26307</v>
      </c>
      <c r="K35" s="68">
        <v>56595</v>
      </c>
      <c r="L35" s="68">
        <v>0</v>
      </c>
      <c r="M35" s="68">
        <v>4119</v>
      </c>
      <c r="N35" s="68">
        <v>87021</v>
      </c>
      <c r="O35" s="66">
        <v>45089</v>
      </c>
      <c r="P35" s="80">
        <f>IF(E35=0,,-F35/E35)</f>
        <v>0.8517065628221281</v>
      </c>
      <c r="Q35" s="80">
        <f>IF(E35=0,,-G35/E35)</f>
        <v>0.4326967128622151</v>
      </c>
      <c r="R35" s="81">
        <f>IF(E35=0,,I35/E35)</f>
        <v>-0.09480586416218073</v>
      </c>
    </row>
    <row r="36" spans="1:18" ht="11.25" customHeight="1">
      <c r="A36" s="100"/>
      <c r="B36" s="18">
        <v>1998</v>
      </c>
      <c r="C36" s="54">
        <v>71588</v>
      </c>
      <c r="D36" s="55">
        <v>24624</v>
      </c>
      <c r="E36" s="54">
        <v>69630</v>
      </c>
      <c r="F36" s="56">
        <v>-34757</v>
      </c>
      <c r="G36" s="55">
        <v>-26327</v>
      </c>
      <c r="H36" s="57">
        <v>4762</v>
      </c>
      <c r="I36" s="54">
        <v>4762</v>
      </c>
      <c r="J36" s="54">
        <v>28265</v>
      </c>
      <c r="K36" s="56">
        <v>41250</v>
      </c>
      <c r="L36" s="56">
        <v>0</v>
      </c>
      <c r="M36" s="56">
        <v>3432</v>
      </c>
      <c r="N36" s="56">
        <v>72947</v>
      </c>
      <c r="O36" s="55">
        <v>36438</v>
      </c>
      <c r="P36" s="76">
        <f>IF(E36=0,,-F36/E36)</f>
        <v>0.4991670257073101</v>
      </c>
      <c r="Q36" s="76">
        <f>IF(E36=0,,-G36/E36)</f>
        <v>0.3780985207525492</v>
      </c>
      <c r="R36" s="82">
        <f>IF(E36=0,,I36/E36)</f>
        <v>0.06839006175499067</v>
      </c>
    </row>
    <row r="37" spans="1:18" ht="11.25" customHeight="1">
      <c r="A37" s="101"/>
      <c r="B37" s="33">
        <v>1999</v>
      </c>
      <c r="C37" s="70">
        <v>153322</v>
      </c>
      <c r="D37" s="71">
        <v>92890</v>
      </c>
      <c r="E37" s="70">
        <v>107940</v>
      </c>
      <c r="F37" s="72">
        <v>-99373</v>
      </c>
      <c r="G37" s="71">
        <v>-38958</v>
      </c>
      <c r="H37" s="73">
        <v>-16566</v>
      </c>
      <c r="I37" s="70">
        <v>-16566</v>
      </c>
      <c r="J37" s="70">
        <v>73647</v>
      </c>
      <c r="K37" s="72">
        <v>114739</v>
      </c>
      <c r="L37" s="72">
        <v>0</v>
      </c>
      <c r="M37" s="72">
        <v>6428</v>
      </c>
      <c r="N37" s="72">
        <v>194814</v>
      </c>
      <c r="O37" s="71">
        <v>134436</v>
      </c>
      <c r="P37" s="83">
        <f>IF(E37=0,,-F37/E37)</f>
        <v>0.9206318324995367</v>
      </c>
      <c r="Q37" s="83">
        <f>IF(E37=0,,-G37/E37)</f>
        <v>0.36092273485269594</v>
      </c>
      <c r="R37" s="84">
        <f>IF(E37=0,,I37/E37)</f>
        <v>-0.15347415230683714</v>
      </c>
    </row>
    <row r="38" spans="1:18" ht="11.25" customHeight="1">
      <c r="A38" s="105" t="s">
        <v>51</v>
      </c>
      <c r="B38" s="29">
        <v>1997</v>
      </c>
      <c r="C38" s="65">
        <v>19249</v>
      </c>
      <c r="D38" s="66">
        <v>6344</v>
      </c>
      <c r="E38" s="67">
        <v>32402</v>
      </c>
      <c r="F38" s="68">
        <v>-17602</v>
      </c>
      <c r="G38" s="66">
        <v>-8379</v>
      </c>
      <c r="H38" s="69">
        <v>-7187</v>
      </c>
      <c r="I38" s="67">
        <v>-7187</v>
      </c>
      <c r="J38" s="67">
        <v>4517</v>
      </c>
      <c r="K38" s="68">
        <v>34258</v>
      </c>
      <c r="L38" s="68">
        <v>0</v>
      </c>
      <c r="M38" s="68">
        <v>0</v>
      </c>
      <c r="N38" s="68">
        <v>38775</v>
      </c>
      <c r="O38" s="66">
        <v>38775</v>
      </c>
      <c r="P38" s="80">
        <f>IF(E38=0,,-F38/E38)</f>
        <v>0.5432380717239677</v>
      </c>
      <c r="Q38" s="80">
        <f>IF(E38=0,,-G38/E38)</f>
        <v>0.2585951484476267</v>
      </c>
      <c r="R38" s="81">
        <f>IF(E38=0,,I38/E38)</f>
        <v>-0.22180729584593545</v>
      </c>
    </row>
    <row r="39" spans="1:18" ht="11.25" customHeight="1">
      <c r="A39" s="100"/>
      <c r="B39" s="18">
        <v>1998</v>
      </c>
      <c r="C39" s="54">
        <v>49486</v>
      </c>
      <c r="D39" s="55">
        <v>35645</v>
      </c>
      <c r="E39" s="54">
        <v>38257</v>
      </c>
      <c r="F39" s="56">
        <v>-19072</v>
      </c>
      <c r="G39" s="55">
        <v>-9042</v>
      </c>
      <c r="H39" s="57">
        <v>-6342</v>
      </c>
      <c r="I39" s="54">
        <v>-6342</v>
      </c>
      <c r="J39" s="54">
        <v>15746</v>
      </c>
      <c r="K39" s="56">
        <v>41117</v>
      </c>
      <c r="L39" s="56">
        <v>0</v>
      </c>
      <c r="M39" s="56">
        <v>0</v>
      </c>
      <c r="N39" s="56">
        <v>56863</v>
      </c>
      <c r="O39" s="55">
        <v>56654</v>
      </c>
      <c r="P39" s="76">
        <f>IF(E39=0,,-F39/E39)</f>
        <v>0.4985231460909115</v>
      </c>
      <c r="Q39" s="76">
        <f>IF(E39=0,,-G39/E39)</f>
        <v>0.23634890346864626</v>
      </c>
      <c r="R39" s="82">
        <f>IF(E39=0,,I39/E39)</f>
        <v>-0.16577358391928274</v>
      </c>
    </row>
    <row r="40" spans="1:18" ht="11.25" customHeight="1">
      <c r="A40" s="101"/>
      <c r="B40" s="33">
        <v>1999</v>
      </c>
      <c r="C40" s="70">
        <v>46231</v>
      </c>
      <c r="D40" s="71">
        <v>36454</v>
      </c>
      <c r="E40" s="70">
        <v>44496</v>
      </c>
      <c r="F40" s="72">
        <v>-16891</v>
      </c>
      <c r="G40" s="71">
        <v>-9014</v>
      </c>
      <c r="H40" s="73">
        <v>1330</v>
      </c>
      <c r="I40" s="70">
        <v>1330</v>
      </c>
      <c r="J40" s="70">
        <v>17929</v>
      </c>
      <c r="K40" s="72">
        <v>40637</v>
      </c>
      <c r="L40" s="72">
        <v>0</v>
      </c>
      <c r="M40" s="72">
        <v>1140</v>
      </c>
      <c r="N40" s="72">
        <v>59706</v>
      </c>
      <c r="O40" s="71">
        <v>59706</v>
      </c>
      <c r="P40" s="83">
        <f>IF(E40=0,,-F40/E40)</f>
        <v>0.3796071556993887</v>
      </c>
      <c r="Q40" s="83">
        <f>IF(E40=0,,-G40/E40)</f>
        <v>0.20258000719165767</v>
      </c>
      <c r="R40" s="84">
        <f>IF(E40=0,,I40/E40)</f>
        <v>0.02989032722042431</v>
      </c>
    </row>
    <row r="41" spans="1:18" ht="11.25" customHeight="1">
      <c r="A41" s="105" t="s">
        <v>52</v>
      </c>
      <c r="B41" s="29">
        <v>1997</v>
      </c>
      <c r="C41" s="65">
        <v>1220376</v>
      </c>
      <c r="D41" s="66">
        <v>818389</v>
      </c>
      <c r="E41" s="67">
        <v>1303075</v>
      </c>
      <c r="F41" s="68">
        <v>-903445</v>
      </c>
      <c r="G41" s="66">
        <v>-412198</v>
      </c>
      <c r="H41" s="69">
        <v>-213</v>
      </c>
      <c r="I41" s="67">
        <v>9927</v>
      </c>
      <c r="J41" s="67">
        <v>278732</v>
      </c>
      <c r="K41" s="68">
        <v>1687071</v>
      </c>
      <c r="L41" s="68">
        <v>114660</v>
      </c>
      <c r="M41" s="68">
        <v>34805</v>
      </c>
      <c r="N41" s="68">
        <v>2115268</v>
      </c>
      <c r="O41" s="66">
        <v>1565631</v>
      </c>
      <c r="P41" s="80">
        <f>IF(E41=0,,-F41/E41)</f>
        <v>0.693317729217428</v>
      </c>
      <c r="Q41" s="80">
        <f>IF(E41=0,,-G41/E41)</f>
        <v>0.31632714924313643</v>
      </c>
      <c r="R41" s="81">
        <f>IF(E41=0,,I41/E41)</f>
        <v>0.007618134029123419</v>
      </c>
    </row>
    <row r="42" spans="1:18" ht="11.25" customHeight="1">
      <c r="A42" s="100"/>
      <c r="B42" s="18">
        <v>1998</v>
      </c>
      <c r="C42" s="54">
        <v>751360</v>
      </c>
      <c r="D42" s="55">
        <v>75299</v>
      </c>
      <c r="E42" s="54">
        <v>942422</v>
      </c>
      <c r="F42" s="56">
        <v>-94772</v>
      </c>
      <c r="G42" s="55">
        <v>-359646</v>
      </c>
      <c r="H42" s="57">
        <v>55597</v>
      </c>
      <c r="I42" s="54">
        <v>55399</v>
      </c>
      <c r="J42" s="54">
        <v>229274</v>
      </c>
      <c r="K42" s="56">
        <v>294905</v>
      </c>
      <c r="L42" s="56">
        <v>114596</v>
      </c>
      <c r="M42" s="56">
        <v>19350</v>
      </c>
      <c r="N42" s="56">
        <v>658125</v>
      </c>
      <c r="O42" s="55">
        <v>382315</v>
      </c>
      <c r="P42" s="76">
        <f>IF(E42=0,,-F42/E42)</f>
        <v>0.10056216854020811</v>
      </c>
      <c r="Q42" s="76">
        <f>IF(E42=0,,-G42/E42)</f>
        <v>0.38161885015417724</v>
      </c>
      <c r="R42" s="82">
        <f>IF(E42=0,,I42/E42)</f>
        <v>0.05878364469420281</v>
      </c>
    </row>
    <row r="43" spans="1:18" ht="11.25" customHeight="1">
      <c r="A43" s="101"/>
      <c r="B43" s="33">
        <v>1999</v>
      </c>
      <c r="C43" s="70">
        <v>413608</v>
      </c>
      <c r="D43" s="71">
        <v>407712</v>
      </c>
      <c r="E43" s="70">
        <v>413873</v>
      </c>
      <c r="F43" s="72">
        <v>-341908</v>
      </c>
      <c r="G43" s="71">
        <v>-144731</v>
      </c>
      <c r="H43" s="73">
        <v>-33306</v>
      </c>
      <c r="I43" s="70">
        <v>-33006</v>
      </c>
      <c r="J43" s="70">
        <v>187076</v>
      </c>
      <c r="K43" s="72">
        <v>316828</v>
      </c>
      <c r="L43" s="72">
        <v>112882</v>
      </c>
      <c r="M43" s="72">
        <v>19272</v>
      </c>
      <c r="N43" s="72">
        <v>636058</v>
      </c>
      <c r="O43" s="71">
        <v>611616</v>
      </c>
      <c r="P43" s="83">
        <f>IF(E43=0,,-F43/E43)</f>
        <v>0.8261181570191822</v>
      </c>
      <c r="Q43" s="83">
        <f>IF(E43=0,,-G43/E43)</f>
        <v>0.3496990622727262</v>
      </c>
      <c r="R43" s="84">
        <f>IF(E43=0,,I43/E43)</f>
        <v>-0.07974910177759845</v>
      </c>
    </row>
  </sheetData>
  <mergeCells count="12">
    <mergeCell ref="A32:A34"/>
    <mergeCell ref="A35:A37"/>
    <mergeCell ref="A38:A40"/>
    <mergeCell ref="A41:A43"/>
    <mergeCell ref="A20:A22"/>
    <mergeCell ref="A23:A25"/>
    <mergeCell ref="A26:A28"/>
    <mergeCell ref="A29:A31"/>
    <mergeCell ref="P4:R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.75">
      <c r="A1" s="1" t="s">
        <v>54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.75">
      <c r="A2" s="8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106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37"/>
      <c r="B4" s="38"/>
      <c r="C4" s="5" t="s">
        <v>1</v>
      </c>
      <c r="D4" s="6" t="s">
        <v>28</v>
      </c>
      <c r="E4" s="6" t="s">
        <v>39</v>
      </c>
      <c r="F4" s="6" t="s">
        <v>2</v>
      </c>
      <c r="G4" s="6" t="s">
        <v>31</v>
      </c>
      <c r="H4" s="6" t="s">
        <v>33</v>
      </c>
      <c r="I4" s="6" t="s">
        <v>3</v>
      </c>
      <c r="J4" s="6" t="s">
        <v>31</v>
      </c>
      <c r="K4" s="6" t="s">
        <v>35</v>
      </c>
      <c r="L4" s="7" t="s">
        <v>37</v>
      </c>
      <c r="M4" s="97" t="s">
        <v>41</v>
      </c>
      <c r="N4" s="98"/>
      <c r="O4" s="99"/>
    </row>
    <row r="5" spans="1:15" ht="10.5" customHeight="1">
      <c r="A5" s="43"/>
      <c r="B5" s="44"/>
      <c r="C5" s="8" t="s">
        <v>27</v>
      </c>
      <c r="D5" s="9" t="s">
        <v>29</v>
      </c>
      <c r="E5" s="9" t="s">
        <v>40</v>
      </c>
      <c r="F5" s="9" t="s">
        <v>30</v>
      </c>
      <c r="G5" s="9" t="s">
        <v>32</v>
      </c>
      <c r="H5" s="9" t="s">
        <v>24</v>
      </c>
      <c r="I5" s="9" t="s">
        <v>15</v>
      </c>
      <c r="J5" s="9" t="s">
        <v>34</v>
      </c>
      <c r="K5" s="9" t="s">
        <v>36</v>
      </c>
      <c r="L5" s="11" t="s">
        <v>38</v>
      </c>
      <c r="M5" s="9" t="s">
        <v>20</v>
      </c>
      <c r="N5" s="9" t="s">
        <v>21</v>
      </c>
      <c r="O5" s="10" t="s">
        <v>22</v>
      </c>
    </row>
    <row r="6" spans="1:15" ht="10.5" customHeight="1" thickBot="1">
      <c r="A6" s="43"/>
      <c r="B6" s="44"/>
      <c r="C6" s="8"/>
      <c r="D6" s="9"/>
      <c r="E6" s="9"/>
      <c r="F6" s="9"/>
      <c r="G6" s="9"/>
      <c r="H6" s="9"/>
      <c r="I6" s="9" t="s">
        <v>24</v>
      </c>
      <c r="J6" s="9"/>
      <c r="K6" s="9"/>
      <c r="L6" s="11"/>
      <c r="M6" s="9" t="s">
        <v>24</v>
      </c>
      <c r="N6" s="9" t="s">
        <v>24</v>
      </c>
      <c r="O6" s="10" t="s">
        <v>24</v>
      </c>
    </row>
    <row r="7" spans="1:15" ht="11.25" customHeight="1">
      <c r="A7" s="12"/>
      <c r="B7" s="13">
        <v>1997</v>
      </c>
      <c r="C7" s="14">
        <v>5159117</v>
      </c>
      <c r="D7" s="15">
        <v>544990</v>
      </c>
      <c r="E7" s="15">
        <v>36948</v>
      </c>
      <c r="F7" s="15">
        <v>-5141224</v>
      </c>
      <c r="G7" s="15">
        <v>0</v>
      </c>
      <c r="H7" s="15">
        <v>-42769</v>
      </c>
      <c r="I7" s="15">
        <v>-1013828</v>
      </c>
      <c r="J7" s="15">
        <v>-8451</v>
      </c>
      <c r="K7" s="15">
        <v>0</v>
      </c>
      <c r="L7" s="16">
        <v>-465218</v>
      </c>
      <c r="M7" s="86">
        <f>IF(C7=0,,-F7/C7)</f>
        <v>0.9965317708437316</v>
      </c>
      <c r="N7" s="86">
        <f>IF(C7=0,,-I7/C7)</f>
        <v>0.19651192248596028</v>
      </c>
      <c r="O7" s="87">
        <f>IF(C7=0,,L7/C7)</f>
        <v>-0.09017395806297861</v>
      </c>
    </row>
    <row r="8" spans="1:15" ht="11.25" customHeight="1">
      <c r="A8" s="17"/>
      <c r="B8" s="18">
        <v>1998</v>
      </c>
      <c r="C8" s="19">
        <v>5285605</v>
      </c>
      <c r="D8" s="20">
        <v>237775</v>
      </c>
      <c r="E8" s="20">
        <v>50245</v>
      </c>
      <c r="F8" s="20">
        <v>-5030366</v>
      </c>
      <c r="G8" s="20">
        <v>0</v>
      </c>
      <c r="H8" s="20">
        <v>-42534</v>
      </c>
      <c r="I8" s="20">
        <v>-1078026</v>
      </c>
      <c r="J8" s="20">
        <v>0</v>
      </c>
      <c r="K8" s="20">
        <v>0</v>
      </c>
      <c r="L8" s="21">
        <v>-577301</v>
      </c>
      <c r="M8" s="88">
        <f>IF(C8=0,,-F8/C8)</f>
        <v>0.9517105421233709</v>
      </c>
      <c r="N8" s="88">
        <f>IF(C8=0,,-I8/C8)</f>
        <v>0.20395508177398802</v>
      </c>
      <c r="O8" s="89">
        <f>IF(C8=0,,L8/C8)</f>
        <v>-0.10922136633365527</v>
      </c>
    </row>
    <row r="9" spans="1:15" ht="11.25" customHeight="1" thickBot="1">
      <c r="A9" s="22"/>
      <c r="B9" s="23">
        <v>1999</v>
      </c>
      <c r="C9" s="24">
        <v>5661907</v>
      </c>
      <c r="D9" s="25">
        <v>254879</v>
      </c>
      <c r="E9" s="25">
        <v>18398</v>
      </c>
      <c r="F9" s="25">
        <v>-4959636</v>
      </c>
      <c r="G9" s="25">
        <v>0</v>
      </c>
      <c r="H9" s="25">
        <v>-98567</v>
      </c>
      <c r="I9" s="25">
        <v>-1220968</v>
      </c>
      <c r="J9" s="25">
        <v>-14000</v>
      </c>
      <c r="K9" s="25">
        <v>0</v>
      </c>
      <c r="L9" s="26">
        <v>-357987</v>
      </c>
      <c r="M9" s="90">
        <f>IF(C9=0,,-F9/C9)</f>
        <v>0.8759656419648009</v>
      </c>
      <c r="N9" s="90">
        <f>IF(C9=0,,-I9/C9)</f>
        <v>0.21564607119120818</v>
      </c>
      <c r="O9" s="91">
        <f>IF(C9=0,,L9/C9)</f>
        <v>-0.06322728366961873</v>
      </c>
    </row>
    <row r="10" spans="1:15" ht="11.25" customHeight="1">
      <c r="A10" s="62"/>
      <c r="B10" s="62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8"/>
      <c r="O10" s="28"/>
    </row>
    <row r="11" spans="1:15" ht="11.25" customHeight="1">
      <c r="A11" s="105" t="s">
        <v>58</v>
      </c>
      <c r="B11" s="29">
        <v>1997</v>
      </c>
      <c r="C11" s="30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2">
        <v>0</v>
      </c>
      <c r="M11" s="92">
        <f>IF(C11=0,,-F11/C11)</f>
        <v>0</v>
      </c>
      <c r="N11" s="92">
        <f>IF(C11=0,,-I11/C11)</f>
        <v>0</v>
      </c>
      <c r="O11" s="93">
        <f>IF(C11=0,,L11/C11)</f>
        <v>0</v>
      </c>
    </row>
    <row r="12" spans="1:15" ht="11.25" customHeight="1">
      <c r="A12" s="100"/>
      <c r="B12" s="18">
        <v>1998</v>
      </c>
      <c r="C12" s="19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1">
        <v>0</v>
      </c>
      <c r="M12" s="88">
        <f>IF(C12=0,,-F12/C12)</f>
        <v>0</v>
      </c>
      <c r="N12" s="88">
        <f>IF(C12=0,,-I12/C12)</f>
        <v>0</v>
      </c>
      <c r="O12" s="94">
        <f>IF(C12=0,,L12/C12)</f>
        <v>0</v>
      </c>
    </row>
    <row r="13" spans="1:15" ht="11.25" customHeight="1">
      <c r="A13" s="101"/>
      <c r="B13" s="33">
        <v>1999</v>
      </c>
      <c r="C13" s="34">
        <v>2857</v>
      </c>
      <c r="D13" s="35">
        <v>288</v>
      </c>
      <c r="E13" s="35">
        <v>0</v>
      </c>
      <c r="F13" s="35">
        <v>-4732</v>
      </c>
      <c r="G13" s="35">
        <v>0</v>
      </c>
      <c r="H13" s="35">
        <v>0</v>
      </c>
      <c r="I13" s="35">
        <v>148</v>
      </c>
      <c r="J13" s="35">
        <v>0</v>
      </c>
      <c r="K13" s="35">
        <v>0</v>
      </c>
      <c r="L13" s="36">
        <v>-1439</v>
      </c>
      <c r="M13" s="95">
        <f>IF(C13=0,,-F13/C13)</f>
        <v>1.656282814140707</v>
      </c>
      <c r="N13" s="95">
        <f>IF(C13=0,,-I13/C13)</f>
        <v>-0.05180259012950648</v>
      </c>
      <c r="O13" s="96">
        <f>IF(C13=0,,L13/C13)</f>
        <v>-0.503675183759188</v>
      </c>
    </row>
    <row r="14" spans="1:15" ht="11.25" customHeight="1">
      <c r="A14" s="105" t="s">
        <v>43</v>
      </c>
      <c r="B14" s="29">
        <v>1997</v>
      </c>
      <c r="C14" s="30">
        <v>898550</v>
      </c>
      <c r="D14" s="31">
        <v>22450</v>
      </c>
      <c r="E14" s="31">
        <v>0</v>
      </c>
      <c r="F14" s="31">
        <v>-972391</v>
      </c>
      <c r="G14" s="31">
        <v>0</v>
      </c>
      <c r="H14" s="31">
        <v>0</v>
      </c>
      <c r="I14" s="31">
        <v>-202777</v>
      </c>
      <c r="J14" s="31">
        <v>0</v>
      </c>
      <c r="K14" s="31">
        <v>0</v>
      </c>
      <c r="L14" s="32">
        <v>-254168</v>
      </c>
      <c r="M14" s="92">
        <f>IF(C14=0,,-F14/C14)</f>
        <v>1.0821779533693172</v>
      </c>
      <c r="N14" s="92">
        <f>IF(C14=0,,-I14/C14)</f>
        <v>0.2256713594123866</v>
      </c>
      <c r="O14" s="93">
        <f>IF(C14=0,,L14/C14)</f>
        <v>-0.28286461521339934</v>
      </c>
    </row>
    <row r="15" spans="1:15" ht="11.25" customHeight="1">
      <c r="A15" s="100"/>
      <c r="B15" s="18">
        <v>1998</v>
      </c>
      <c r="C15" s="19">
        <v>897851</v>
      </c>
      <c r="D15" s="20">
        <v>20989</v>
      </c>
      <c r="E15" s="20">
        <v>0</v>
      </c>
      <c r="F15" s="20">
        <v>-954573</v>
      </c>
      <c r="G15" s="20">
        <v>0</v>
      </c>
      <c r="H15" s="20">
        <v>0</v>
      </c>
      <c r="I15" s="20">
        <v>-218602</v>
      </c>
      <c r="J15" s="20">
        <v>0</v>
      </c>
      <c r="K15" s="20">
        <v>0</v>
      </c>
      <c r="L15" s="21">
        <v>-254335</v>
      </c>
      <c r="M15" s="88">
        <f>IF(C15=0,,-F15/C15)</f>
        <v>1.0631752930051868</v>
      </c>
      <c r="N15" s="88">
        <f>IF(C15=0,,-I15/C15)</f>
        <v>0.24347246926271732</v>
      </c>
      <c r="O15" s="94">
        <f>IF(C15=0,,L15/C15)</f>
        <v>-0.28327083224276633</v>
      </c>
    </row>
    <row r="16" spans="1:15" ht="11.25" customHeight="1">
      <c r="A16" s="101"/>
      <c r="B16" s="33">
        <v>1999</v>
      </c>
      <c r="C16" s="34">
        <v>1061484</v>
      </c>
      <c r="D16" s="35">
        <v>21975</v>
      </c>
      <c r="E16" s="35">
        <v>0</v>
      </c>
      <c r="F16" s="35">
        <v>-1049302</v>
      </c>
      <c r="G16" s="35">
        <v>0</v>
      </c>
      <c r="H16" s="35">
        <v>-2000</v>
      </c>
      <c r="I16" s="35">
        <v>-246985</v>
      </c>
      <c r="J16" s="35">
        <v>0</v>
      </c>
      <c r="K16" s="35">
        <v>0</v>
      </c>
      <c r="L16" s="36">
        <v>-214828</v>
      </c>
      <c r="M16" s="95">
        <f>IF(C16=0,,-F16/C16)</f>
        <v>0.9885236141100573</v>
      </c>
      <c r="N16" s="95">
        <f>IF(C16=0,,-I16/C16)</f>
        <v>0.23267896642813268</v>
      </c>
      <c r="O16" s="96">
        <f>IF(C16=0,,L16/C16)</f>
        <v>-0.20238458610775104</v>
      </c>
    </row>
    <row r="17" spans="1:15" ht="11.25" customHeight="1">
      <c r="A17" s="105" t="s">
        <v>44</v>
      </c>
      <c r="B17" s="29">
        <v>1997</v>
      </c>
      <c r="C17" s="30">
        <v>979176</v>
      </c>
      <c r="D17" s="31">
        <v>348930</v>
      </c>
      <c r="E17" s="31">
        <v>0</v>
      </c>
      <c r="F17" s="31">
        <v>-1017960</v>
      </c>
      <c r="G17" s="31">
        <v>0</v>
      </c>
      <c r="H17" s="31">
        <v>0</v>
      </c>
      <c r="I17" s="31">
        <v>-182194</v>
      </c>
      <c r="J17" s="31">
        <v>0</v>
      </c>
      <c r="K17" s="31">
        <v>0</v>
      </c>
      <c r="L17" s="32">
        <v>127951</v>
      </c>
      <c r="M17" s="92">
        <f>IF(C17=0,,-F17/C17)</f>
        <v>1.0396088139415183</v>
      </c>
      <c r="N17" s="92">
        <f>IF(C17=0,,-I17/C17)</f>
        <v>0.1860686944941461</v>
      </c>
      <c r="O17" s="93">
        <f>IF(C17=0,,L17/C17)</f>
        <v>0.13067211614663757</v>
      </c>
    </row>
    <row r="18" spans="1:15" ht="11.25" customHeight="1">
      <c r="A18" s="100"/>
      <c r="B18" s="18">
        <v>1998</v>
      </c>
      <c r="C18" s="19">
        <v>1148987</v>
      </c>
      <c r="D18" s="20">
        <v>55314</v>
      </c>
      <c r="E18" s="20">
        <v>0</v>
      </c>
      <c r="F18" s="20">
        <v>-1023414</v>
      </c>
      <c r="G18" s="20">
        <v>0</v>
      </c>
      <c r="H18" s="20">
        <v>0</v>
      </c>
      <c r="I18" s="20">
        <v>-256968</v>
      </c>
      <c r="J18" s="20">
        <v>0</v>
      </c>
      <c r="K18" s="20">
        <v>0</v>
      </c>
      <c r="L18" s="21">
        <v>-76081</v>
      </c>
      <c r="M18" s="88">
        <f>IF(C18=0,,-F18/C18)</f>
        <v>0.8907098165601526</v>
      </c>
      <c r="N18" s="88">
        <f>IF(C18=0,,-I18/C18)</f>
        <v>0.22364743900496697</v>
      </c>
      <c r="O18" s="94">
        <f>IF(C18=0,,L18/C18)</f>
        <v>-0.06621571871570349</v>
      </c>
    </row>
    <row r="19" spans="1:15" ht="11.25" customHeight="1">
      <c r="A19" s="101"/>
      <c r="B19" s="33">
        <v>1999</v>
      </c>
      <c r="C19" s="34">
        <v>733712</v>
      </c>
      <c r="D19" s="35">
        <v>25654</v>
      </c>
      <c r="E19" s="35">
        <v>0</v>
      </c>
      <c r="F19" s="35">
        <v>-598956</v>
      </c>
      <c r="G19" s="35">
        <v>0</v>
      </c>
      <c r="H19" s="35">
        <v>0</v>
      </c>
      <c r="I19" s="35">
        <v>-183001</v>
      </c>
      <c r="J19" s="35">
        <v>0</v>
      </c>
      <c r="K19" s="35">
        <v>0</v>
      </c>
      <c r="L19" s="36">
        <v>-22591</v>
      </c>
      <c r="M19" s="95">
        <f>IF(C19=0,,-F19/C19)</f>
        <v>0.8163366552543777</v>
      </c>
      <c r="N19" s="95">
        <f>IF(C19=0,,-I19/C19)</f>
        <v>0.24941802778201802</v>
      </c>
      <c r="O19" s="96">
        <f>IF(C19=0,,L19/C19)</f>
        <v>-0.030790010249253114</v>
      </c>
    </row>
    <row r="20" spans="1:15" ht="11.25" customHeight="1">
      <c r="A20" s="105" t="s">
        <v>46</v>
      </c>
      <c r="B20" s="29">
        <v>1997</v>
      </c>
      <c r="C20" s="30">
        <v>1323960</v>
      </c>
      <c r="D20" s="31">
        <v>91117</v>
      </c>
      <c r="E20" s="31">
        <v>36762</v>
      </c>
      <c r="F20" s="31">
        <v>-1249286</v>
      </c>
      <c r="G20" s="31">
        <v>0</v>
      </c>
      <c r="H20" s="31">
        <v>-41444</v>
      </c>
      <c r="I20" s="31">
        <v>-301823</v>
      </c>
      <c r="J20" s="31">
        <v>-24</v>
      </c>
      <c r="K20" s="31">
        <v>0</v>
      </c>
      <c r="L20" s="32">
        <v>-140738</v>
      </c>
      <c r="M20" s="92">
        <f>IF(C20=0,,-F20/C20)</f>
        <v>0.9435979938970966</v>
      </c>
      <c r="N20" s="92">
        <f>IF(C20=0,,-I20/C20)</f>
        <v>0.2279698782440557</v>
      </c>
      <c r="O20" s="93">
        <f>IF(C20=0,,L20/C20)</f>
        <v>-0.10630079458593915</v>
      </c>
    </row>
    <row r="21" spans="1:15" ht="11.25" customHeight="1">
      <c r="A21" s="100"/>
      <c r="B21" s="18">
        <v>1998</v>
      </c>
      <c r="C21" s="19">
        <v>1212250</v>
      </c>
      <c r="D21" s="20">
        <v>82686</v>
      </c>
      <c r="E21" s="20">
        <v>40930</v>
      </c>
      <c r="F21" s="20">
        <v>-1094375</v>
      </c>
      <c r="G21" s="20">
        <v>0</v>
      </c>
      <c r="H21" s="20">
        <v>-42114</v>
      </c>
      <c r="I21" s="20">
        <v>-303097</v>
      </c>
      <c r="J21" s="20">
        <v>0</v>
      </c>
      <c r="K21" s="20">
        <v>0</v>
      </c>
      <c r="L21" s="21">
        <v>-103720</v>
      </c>
      <c r="M21" s="88">
        <f>IF(C21=0,,-F21/C21)</f>
        <v>0.9027634563827593</v>
      </c>
      <c r="N21" s="88">
        <f>IF(C21=0,,-I21/C21)</f>
        <v>0.25002845947618063</v>
      </c>
      <c r="O21" s="94">
        <f>IF(C21=0,,L21/C21)</f>
        <v>-0.08555990925964116</v>
      </c>
    </row>
    <row r="22" spans="1:15" ht="11.25" customHeight="1">
      <c r="A22" s="101"/>
      <c r="B22" s="33">
        <v>1999</v>
      </c>
      <c r="C22" s="34">
        <v>1578131</v>
      </c>
      <c r="D22" s="35">
        <v>129042</v>
      </c>
      <c r="E22" s="35">
        <v>17759</v>
      </c>
      <c r="F22" s="35">
        <v>-1365653</v>
      </c>
      <c r="G22" s="35">
        <v>0</v>
      </c>
      <c r="H22" s="35">
        <v>-96060</v>
      </c>
      <c r="I22" s="35">
        <v>-366482</v>
      </c>
      <c r="J22" s="35">
        <v>0</v>
      </c>
      <c r="K22" s="35">
        <v>0</v>
      </c>
      <c r="L22" s="36">
        <v>-103263</v>
      </c>
      <c r="M22" s="95">
        <f>IF(C22=0,,-F22/C22)</f>
        <v>0.8653609871423855</v>
      </c>
      <c r="N22" s="95">
        <f>IF(C22=0,,-I22/C22)</f>
        <v>0.2322253349056574</v>
      </c>
      <c r="O22" s="96">
        <f>IF(C22=0,,L22/C22)</f>
        <v>-0.06543373142026866</v>
      </c>
    </row>
    <row r="23" spans="1:15" ht="11.25" customHeight="1">
      <c r="A23" s="105" t="s">
        <v>48</v>
      </c>
      <c r="B23" s="29">
        <v>1997</v>
      </c>
      <c r="C23" s="30">
        <v>82711</v>
      </c>
      <c r="D23" s="31">
        <v>1563</v>
      </c>
      <c r="E23" s="31">
        <v>0</v>
      </c>
      <c r="F23" s="31">
        <v>-84209</v>
      </c>
      <c r="G23" s="31">
        <v>0</v>
      </c>
      <c r="H23" s="31">
        <v>0</v>
      </c>
      <c r="I23" s="31">
        <v>-30436</v>
      </c>
      <c r="J23" s="31">
        <v>1573</v>
      </c>
      <c r="K23" s="31">
        <v>0</v>
      </c>
      <c r="L23" s="32">
        <v>-28798</v>
      </c>
      <c r="M23" s="92">
        <f>IF(C23=0,,-F23/C23)</f>
        <v>1.018111254851229</v>
      </c>
      <c r="N23" s="92">
        <f>IF(C23=0,,-I23/C23)</f>
        <v>0.3679800752016056</v>
      </c>
      <c r="O23" s="93">
        <f>IF(C23=0,,L23/C23)</f>
        <v>-0.34817617971007486</v>
      </c>
    </row>
    <row r="24" spans="1:15" ht="11.25" customHeight="1">
      <c r="A24" s="100"/>
      <c r="B24" s="18">
        <v>1998</v>
      </c>
      <c r="C24" s="19">
        <v>24743</v>
      </c>
      <c r="D24" s="20">
        <v>2811</v>
      </c>
      <c r="E24" s="20">
        <v>0</v>
      </c>
      <c r="F24" s="20">
        <v>-34715</v>
      </c>
      <c r="G24" s="20">
        <v>0</v>
      </c>
      <c r="H24" s="20">
        <v>0</v>
      </c>
      <c r="I24" s="20">
        <v>-1984</v>
      </c>
      <c r="J24" s="20">
        <v>0</v>
      </c>
      <c r="K24" s="20">
        <v>0</v>
      </c>
      <c r="L24" s="21">
        <v>-9145</v>
      </c>
      <c r="M24" s="88">
        <f>IF(C24=0,,-F24/C24)</f>
        <v>1.4030230772339651</v>
      </c>
      <c r="N24" s="88">
        <f>IF(C24=0,,-I24/C24)</f>
        <v>0.08018429454795295</v>
      </c>
      <c r="O24" s="94">
        <f>IF(C24=0,,L24/C24)</f>
        <v>-0.3695994826819707</v>
      </c>
    </row>
    <row r="25" spans="1:15" ht="11.25" customHeight="1">
      <c r="A25" s="101"/>
      <c r="B25" s="33">
        <v>1999</v>
      </c>
      <c r="C25" s="34">
        <v>12525</v>
      </c>
      <c r="D25" s="35">
        <v>1236</v>
      </c>
      <c r="E25" s="35">
        <v>0</v>
      </c>
      <c r="F25" s="35">
        <v>-37040</v>
      </c>
      <c r="G25" s="35">
        <v>0</v>
      </c>
      <c r="H25" s="35">
        <v>0</v>
      </c>
      <c r="I25" s="35">
        <v>-17104</v>
      </c>
      <c r="J25" s="35">
        <v>0</v>
      </c>
      <c r="K25" s="35">
        <v>0</v>
      </c>
      <c r="L25" s="36">
        <v>-40383</v>
      </c>
      <c r="M25" s="95">
        <f>IF(C25=0,,-F25/C25)</f>
        <v>2.9572854291417165</v>
      </c>
      <c r="N25" s="95">
        <f>IF(C25=0,,-I25/C25)</f>
        <v>1.3655888223552894</v>
      </c>
      <c r="O25" s="96">
        <f>IF(C25=0,,L25/C25)</f>
        <v>-3.224191616766467</v>
      </c>
    </row>
    <row r="26" spans="1:15" ht="11.25" customHeight="1">
      <c r="A26" s="105" t="s">
        <v>49</v>
      </c>
      <c r="B26" s="29">
        <v>1997</v>
      </c>
      <c r="C26" s="30">
        <v>4151</v>
      </c>
      <c r="D26" s="31">
        <v>267</v>
      </c>
      <c r="E26" s="31">
        <v>0</v>
      </c>
      <c r="F26" s="31">
        <v>-3945</v>
      </c>
      <c r="G26" s="31">
        <v>0</v>
      </c>
      <c r="H26" s="31">
        <v>0</v>
      </c>
      <c r="I26" s="31">
        <v>-1362</v>
      </c>
      <c r="J26" s="31">
        <v>0</v>
      </c>
      <c r="K26" s="31">
        <v>0</v>
      </c>
      <c r="L26" s="32">
        <v>-889</v>
      </c>
      <c r="M26" s="92">
        <f>IF(C26=0,,-F26/C26)</f>
        <v>0.9503734039990364</v>
      </c>
      <c r="N26" s="92">
        <f>IF(C26=0,,-I26/C26)</f>
        <v>0.32811370754035174</v>
      </c>
      <c r="O26" s="93">
        <f>IF(C26=0,,L26/C26)</f>
        <v>-0.21416526138279932</v>
      </c>
    </row>
    <row r="27" spans="1:15" ht="11.25" customHeight="1">
      <c r="A27" s="100"/>
      <c r="B27" s="18">
        <v>1998</v>
      </c>
      <c r="C27" s="19">
        <v>4960</v>
      </c>
      <c r="D27" s="20">
        <v>392</v>
      </c>
      <c r="E27" s="20">
        <v>0</v>
      </c>
      <c r="F27" s="20">
        <v>-8543</v>
      </c>
      <c r="G27" s="20">
        <v>0</v>
      </c>
      <c r="H27" s="20">
        <v>0</v>
      </c>
      <c r="I27" s="20">
        <v>-248</v>
      </c>
      <c r="J27" s="20">
        <v>0</v>
      </c>
      <c r="K27" s="20">
        <v>0</v>
      </c>
      <c r="L27" s="21">
        <v>-3439</v>
      </c>
      <c r="M27" s="88">
        <f>IF(C27=0,,-F27/C27)</f>
        <v>1.7223790322580645</v>
      </c>
      <c r="N27" s="88">
        <f>IF(C27=0,,-I27/C27)</f>
        <v>0.05</v>
      </c>
      <c r="O27" s="94">
        <f>IF(C27=0,,L27/C27)</f>
        <v>-0.6933467741935484</v>
      </c>
    </row>
    <row r="28" spans="1:15" ht="11.25" customHeight="1">
      <c r="A28" s="101"/>
      <c r="B28" s="33">
        <v>1999</v>
      </c>
      <c r="C28" s="34">
        <v>-1008</v>
      </c>
      <c r="D28" s="35">
        <v>814</v>
      </c>
      <c r="E28" s="35">
        <v>0</v>
      </c>
      <c r="F28" s="35">
        <v>-10998</v>
      </c>
      <c r="G28" s="35">
        <v>0</v>
      </c>
      <c r="H28" s="35">
        <v>0</v>
      </c>
      <c r="I28" s="35">
        <v>-2029</v>
      </c>
      <c r="J28" s="35">
        <v>0</v>
      </c>
      <c r="K28" s="35">
        <v>0</v>
      </c>
      <c r="L28" s="36">
        <v>-13221</v>
      </c>
      <c r="M28" s="95">
        <f>IF(C28=0,,-F28/C28)</f>
        <v>-10.910714285714286</v>
      </c>
      <c r="N28" s="95">
        <f>IF(C28=0,,-I28/C28)</f>
        <v>-2.0128968253968256</v>
      </c>
      <c r="O28" s="96">
        <f>IF(C28=0,,L28/C28)</f>
        <v>13.116071428571429</v>
      </c>
    </row>
    <row r="29" spans="1:15" ht="11.25" customHeight="1">
      <c r="A29" s="105" t="s">
        <v>51</v>
      </c>
      <c r="B29" s="29">
        <v>1997</v>
      </c>
      <c r="C29" s="30">
        <v>6059</v>
      </c>
      <c r="D29" s="31">
        <v>587</v>
      </c>
      <c r="E29" s="31">
        <v>0</v>
      </c>
      <c r="F29" s="31">
        <v>-4370</v>
      </c>
      <c r="G29" s="31">
        <v>0</v>
      </c>
      <c r="H29" s="31">
        <v>-1040</v>
      </c>
      <c r="I29" s="31">
        <v>-711</v>
      </c>
      <c r="J29" s="31">
        <v>0</v>
      </c>
      <c r="K29" s="31">
        <v>0</v>
      </c>
      <c r="L29" s="32">
        <v>525</v>
      </c>
      <c r="M29" s="92">
        <f>IF(C29=0,,-F29/C29)</f>
        <v>0.7212411288991583</v>
      </c>
      <c r="N29" s="92">
        <f>IF(C29=0,,-I29/C29)</f>
        <v>0.11734609671562964</v>
      </c>
      <c r="O29" s="93">
        <f>IF(C29=0,,L29/C29)</f>
        <v>0.08664796170985312</v>
      </c>
    </row>
    <row r="30" spans="1:15" ht="11.25" customHeight="1">
      <c r="A30" s="100"/>
      <c r="B30" s="18">
        <v>1998</v>
      </c>
      <c r="C30" s="19">
        <v>5297</v>
      </c>
      <c r="D30" s="20">
        <v>770</v>
      </c>
      <c r="E30" s="20">
        <v>0</v>
      </c>
      <c r="F30" s="20">
        <v>-5096</v>
      </c>
      <c r="G30" s="20">
        <v>0</v>
      </c>
      <c r="H30" s="20">
        <v>-420</v>
      </c>
      <c r="I30" s="20">
        <v>-970</v>
      </c>
      <c r="J30" s="20">
        <v>0</v>
      </c>
      <c r="K30" s="20">
        <v>0</v>
      </c>
      <c r="L30" s="21">
        <v>-419</v>
      </c>
      <c r="M30" s="88">
        <f>IF(C30=0,,-F30/C30)</f>
        <v>0.962053992826128</v>
      </c>
      <c r="N30" s="88">
        <f>IF(C30=0,,-I30/C30)</f>
        <v>0.18312252218236738</v>
      </c>
      <c r="O30" s="94">
        <f>IF(C30=0,,L30/C30)</f>
        <v>-0.079101378138569</v>
      </c>
    </row>
    <row r="31" spans="1:15" ht="11.25" customHeight="1">
      <c r="A31" s="101"/>
      <c r="B31" s="33">
        <v>1999</v>
      </c>
      <c r="C31" s="34">
        <v>4843</v>
      </c>
      <c r="D31" s="35">
        <v>339</v>
      </c>
      <c r="E31" s="35">
        <v>0</v>
      </c>
      <c r="F31" s="35">
        <v>-5502</v>
      </c>
      <c r="G31" s="35">
        <v>0</v>
      </c>
      <c r="H31" s="35">
        <v>-507</v>
      </c>
      <c r="I31" s="35">
        <v>-1050</v>
      </c>
      <c r="J31" s="35">
        <v>0</v>
      </c>
      <c r="K31" s="35">
        <v>0</v>
      </c>
      <c r="L31" s="36">
        <v>-1877</v>
      </c>
      <c r="M31" s="95">
        <f>IF(C31=0,,-F31/C31)</f>
        <v>1.1360726822217633</v>
      </c>
      <c r="N31" s="95">
        <f>IF(C31=0,,-I31/C31)</f>
        <v>0.21680776378277927</v>
      </c>
      <c r="O31" s="96">
        <f>IF(C31=0,,L31/C31)</f>
        <v>-0.3875696882097873</v>
      </c>
    </row>
    <row r="32" spans="1:15" ht="11.25" customHeight="1">
      <c r="A32" s="105" t="s">
        <v>52</v>
      </c>
      <c r="B32" s="29">
        <v>1997</v>
      </c>
      <c r="C32" s="30">
        <v>1257559</v>
      </c>
      <c r="D32" s="31">
        <v>48995</v>
      </c>
      <c r="E32" s="31">
        <v>186</v>
      </c>
      <c r="F32" s="31">
        <v>-1232408</v>
      </c>
      <c r="G32" s="31">
        <v>0</v>
      </c>
      <c r="H32" s="31">
        <v>-285</v>
      </c>
      <c r="I32" s="31">
        <v>-248025</v>
      </c>
      <c r="J32" s="31">
        <v>-10000</v>
      </c>
      <c r="K32" s="31">
        <v>0</v>
      </c>
      <c r="L32" s="32">
        <v>-183978</v>
      </c>
      <c r="M32" s="92">
        <f>IF(C32=0,,-F32/C32)</f>
        <v>0.9800001431344374</v>
      </c>
      <c r="N32" s="92">
        <f>IF(C32=0,,-I32/C32)</f>
        <v>0.1972273269087176</v>
      </c>
      <c r="O32" s="93">
        <f>IF(C32=0,,L32/C32)</f>
        <v>-0.14629770849717588</v>
      </c>
    </row>
    <row r="33" spans="1:15" ht="11.25" customHeight="1">
      <c r="A33" s="100"/>
      <c r="B33" s="18">
        <v>1998</v>
      </c>
      <c r="C33" s="19">
        <v>1325267</v>
      </c>
      <c r="D33" s="20">
        <v>46398</v>
      </c>
      <c r="E33" s="20">
        <v>9315</v>
      </c>
      <c r="F33" s="20">
        <v>-1278160</v>
      </c>
      <c r="G33" s="20">
        <v>0</v>
      </c>
      <c r="H33" s="20">
        <v>0</v>
      </c>
      <c r="I33" s="20">
        <v>-249589</v>
      </c>
      <c r="J33" s="20">
        <v>0</v>
      </c>
      <c r="K33" s="20">
        <v>0</v>
      </c>
      <c r="L33" s="21">
        <v>-146769</v>
      </c>
      <c r="M33" s="88">
        <f>IF(C33=0,,-F33/C33)</f>
        <v>0.9644547098811032</v>
      </c>
      <c r="N33" s="88">
        <f>IF(C33=0,,-I33/C33)</f>
        <v>0.18833110610918405</v>
      </c>
      <c r="O33" s="94">
        <f>IF(C33=0,,L33/C33)</f>
        <v>-0.11074674009086471</v>
      </c>
    </row>
    <row r="34" spans="1:15" ht="11.25" customHeight="1">
      <c r="A34" s="101"/>
      <c r="B34" s="33">
        <v>1999</v>
      </c>
      <c r="C34" s="34">
        <v>1527269</v>
      </c>
      <c r="D34" s="35">
        <v>49476</v>
      </c>
      <c r="E34" s="35">
        <v>639</v>
      </c>
      <c r="F34" s="35">
        <v>-1251363</v>
      </c>
      <c r="G34" s="35">
        <v>0</v>
      </c>
      <c r="H34" s="35">
        <v>0</v>
      </c>
      <c r="I34" s="35">
        <v>-349592</v>
      </c>
      <c r="J34" s="35">
        <v>-14000</v>
      </c>
      <c r="K34" s="35">
        <v>0</v>
      </c>
      <c r="L34" s="36">
        <v>-37571</v>
      </c>
      <c r="M34" s="95">
        <f>IF(C34=0,,-F34/C34)</f>
        <v>0.8193468210249799</v>
      </c>
      <c r="N34" s="95">
        <f>IF(C34=0,,-I34/C34)</f>
        <v>0.22890008243472498</v>
      </c>
      <c r="O34" s="96">
        <f>IF(C34=0,,L34/C34)</f>
        <v>-0.024600119559815593</v>
      </c>
    </row>
    <row r="35" spans="1:15" ht="11.25" customHeight="1">
      <c r="A35" s="105" t="s">
        <v>63</v>
      </c>
      <c r="B35" s="29">
        <v>1997</v>
      </c>
      <c r="C35" s="30">
        <v>606951</v>
      </c>
      <c r="D35" s="31">
        <v>31081</v>
      </c>
      <c r="E35" s="31">
        <v>0</v>
      </c>
      <c r="F35" s="31">
        <v>-576655</v>
      </c>
      <c r="G35" s="31">
        <v>0</v>
      </c>
      <c r="H35" s="31">
        <v>0</v>
      </c>
      <c r="I35" s="31">
        <v>-46500</v>
      </c>
      <c r="J35" s="31">
        <v>0</v>
      </c>
      <c r="K35" s="31">
        <v>0</v>
      </c>
      <c r="L35" s="32">
        <v>14877</v>
      </c>
      <c r="M35" s="92">
        <f>IF(C35=0,,-F35/C35)</f>
        <v>0.9500849327210928</v>
      </c>
      <c r="N35" s="92">
        <f>IF(C35=0,,-I35/C35)</f>
        <v>0.07661244482668288</v>
      </c>
      <c r="O35" s="93">
        <f>IF(C35=0,,L35/C35)</f>
        <v>0.024511039606162605</v>
      </c>
    </row>
    <row r="36" spans="1:15" ht="11.25" customHeight="1">
      <c r="A36" s="100"/>
      <c r="B36" s="18">
        <v>1998</v>
      </c>
      <c r="C36" s="19">
        <v>666250</v>
      </c>
      <c r="D36" s="20">
        <v>28415</v>
      </c>
      <c r="E36" s="20">
        <v>0</v>
      </c>
      <c r="F36" s="20">
        <v>-631490</v>
      </c>
      <c r="G36" s="20">
        <v>0</v>
      </c>
      <c r="H36" s="20">
        <v>0</v>
      </c>
      <c r="I36" s="20">
        <v>-46568</v>
      </c>
      <c r="J36" s="20">
        <v>0</v>
      </c>
      <c r="K36" s="20">
        <v>0</v>
      </c>
      <c r="L36" s="21">
        <v>16607</v>
      </c>
      <c r="M36" s="88">
        <f>IF(C36=0,,-F36/C36)</f>
        <v>0.947827392120075</v>
      </c>
      <c r="N36" s="88">
        <f>IF(C36=0,,-I36/C36)</f>
        <v>0.06989568480300187</v>
      </c>
      <c r="O36" s="94">
        <f>IF(C36=0,,L36/C36)</f>
        <v>0.024926078799249532</v>
      </c>
    </row>
    <row r="37" spans="1:15" ht="11.25" customHeight="1">
      <c r="A37" s="101"/>
      <c r="B37" s="33">
        <v>1999</v>
      </c>
      <c r="C37" s="34">
        <v>742094</v>
      </c>
      <c r="D37" s="35">
        <v>26055</v>
      </c>
      <c r="E37" s="35">
        <v>0</v>
      </c>
      <c r="F37" s="35">
        <v>-636090</v>
      </c>
      <c r="G37" s="35">
        <v>0</v>
      </c>
      <c r="H37" s="35">
        <v>0</v>
      </c>
      <c r="I37" s="35">
        <v>-54873</v>
      </c>
      <c r="J37" s="35">
        <v>0</v>
      </c>
      <c r="K37" s="35">
        <v>0</v>
      </c>
      <c r="L37" s="36">
        <v>77186</v>
      </c>
      <c r="M37" s="95">
        <f>IF(C37=0,,-F37/C37)</f>
        <v>0.8571555625028635</v>
      </c>
      <c r="N37" s="95">
        <f>IF(C37=0,,-I37/C37)</f>
        <v>0.07394346268801527</v>
      </c>
      <c r="O37" s="96">
        <f>IF(C37=0,,L37/C37)</f>
        <v>0.10401108215401283</v>
      </c>
    </row>
  </sheetData>
  <mergeCells count="10">
    <mergeCell ref="A32:A34"/>
    <mergeCell ref="A35:A37"/>
    <mergeCell ref="A20:A22"/>
    <mergeCell ref="A23:A25"/>
    <mergeCell ref="A26:A28"/>
    <mergeCell ref="A29:A31"/>
    <mergeCell ref="M4:O4"/>
    <mergeCell ref="A11:A13"/>
    <mergeCell ref="A14:A16"/>
    <mergeCell ref="A17:A19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Style,Normal"&amp;6RSK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2000-11-08T10:14:52Z</cp:lastPrinted>
  <dcterms:created xsi:type="dcterms:W3CDTF">1996-10-14T23:33:28Z</dcterms:created>
  <dcterms:modified xsi:type="dcterms:W3CDTF">2000-11-08T16:46:02Z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